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yoshi\Dropbox\4_GH\21_補助金助成金申請\ICT補助金\R6年度予算交付申請書\確定通知\"/>
    </mc:Choice>
  </mc:AlternateContent>
  <xr:revisionPtr revIDLastSave="0" documentId="13_ncr:1_{9D89CF66-0769-48DD-BCFD-F4072143F9DE}" xr6:coauthVersionLast="47" xr6:coauthVersionMax="47" xr10:uidLastSave="{00000000-0000-0000-0000-000000000000}"/>
  <bookViews>
    <workbookView xWindow="10350" yWindow="2130" windowWidth="22275" windowHeight="17385" xr2:uid="{00000000-000D-0000-FFFF-FFFF00000000}"/>
  </bookViews>
  <sheets>
    <sheet name="事業報告書 " sheetId="2" r:id="rId1"/>
  </sheets>
  <definedNames>
    <definedName name="_xlnm.Print_Area" localSheetId="0">'事業報告書 '!$A$1:$K$160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2" l="1"/>
  <c r="D80" i="2"/>
  <c r="E79" i="2"/>
  <c r="G79" i="2" s="1"/>
  <c r="H79" i="2" s="1"/>
  <c r="E78" i="2"/>
  <c r="G78" i="2" s="1"/>
  <c r="H78" i="2" s="1"/>
  <c r="E77" i="2"/>
  <c r="G77" i="2" s="1"/>
  <c r="H77" i="2" s="1"/>
  <c r="E76" i="2"/>
  <c r="G76" i="2" s="1"/>
  <c r="H76" i="2" s="1"/>
  <c r="E75" i="2"/>
  <c r="G75" i="2" s="1"/>
  <c r="E59" i="2"/>
  <c r="G59" i="2" s="1"/>
  <c r="H59" i="2" s="1"/>
  <c r="E57" i="2"/>
  <c r="G57" i="2" s="1"/>
  <c r="H57" i="2" s="1"/>
  <c r="E60" i="2"/>
  <c r="G60" i="2" s="1"/>
  <c r="H60" i="2" s="1"/>
  <c r="E58" i="2"/>
  <c r="G58" i="2" s="1"/>
  <c r="H58" i="2" s="1"/>
  <c r="C110" i="2"/>
  <c r="D109" i="2"/>
  <c r="D108" i="2"/>
  <c r="D107" i="2"/>
  <c r="C102" i="2"/>
  <c r="D101" i="2"/>
  <c r="D100" i="2"/>
  <c r="D99" i="2"/>
  <c r="F62" i="2"/>
  <c r="D62" i="2"/>
  <c r="E61" i="2"/>
  <c r="G61" i="2" s="1"/>
  <c r="H61" i="2" s="1"/>
  <c r="G80" i="2" l="1"/>
  <c r="H75" i="2"/>
  <c r="H80" i="2" s="1"/>
  <c r="E80" i="2"/>
  <c r="D102" i="2"/>
  <c r="D110" i="2"/>
  <c r="E62" i="2"/>
  <c r="C113" i="2" l="1"/>
  <c r="G62" i="2"/>
  <c r="C91" i="2" s="1"/>
  <c r="H62" i="2"/>
</calcChain>
</file>

<file path=xl/sharedStrings.xml><?xml version="1.0" encoding="utf-8"?>
<sst xmlns="http://schemas.openxmlformats.org/spreadsheetml/2006/main" count="148" uniqueCount="118">
  <si>
    <t>（別紙）</t>
    <rPh sb="1" eb="3">
      <t>ベッシ</t>
    </rPh>
    <phoneticPr fontId="1"/>
  </si>
  <si>
    <t>自治体名</t>
    <rPh sb="0" eb="3">
      <t>ジチタイ</t>
    </rPh>
    <rPh sb="3" eb="4">
      <t>メイ</t>
    </rPh>
    <phoneticPr fontId="1"/>
  </si>
  <si>
    <t>【基本情報】</t>
    <rPh sb="1" eb="3">
      <t>キホン</t>
    </rPh>
    <rPh sb="3" eb="5">
      <t>ジョウホウ</t>
    </rPh>
    <phoneticPr fontId="1"/>
  </si>
  <si>
    <t>フリガナ</t>
    <phoneticPr fontId="1"/>
  </si>
  <si>
    <t>法人名</t>
    <rPh sb="0" eb="2">
      <t>ホウジン</t>
    </rPh>
    <rPh sb="2" eb="3">
      <t>メイ</t>
    </rPh>
    <phoneticPr fontId="1"/>
  </si>
  <si>
    <t>事業所名</t>
    <rPh sb="0" eb="3">
      <t>ジギョウショ</t>
    </rPh>
    <rPh sb="3" eb="4">
      <t>メイ</t>
    </rPh>
    <phoneticPr fontId="1"/>
  </si>
  <si>
    <r>
      <t>提供サービス</t>
    </r>
    <r>
      <rPr>
        <sz val="9"/>
        <color theme="1"/>
        <rFont val="游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1"/>
  </si>
  <si>
    <r>
      <t>職員数（常勤換算数）</t>
    </r>
    <r>
      <rPr>
        <sz val="8"/>
        <color theme="1"/>
        <rFont val="游ゴシック"/>
        <family val="3"/>
        <charset val="128"/>
        <scheme val="minor"/>
      </rPr>
      <t>　【「全職員の月間勤務時間数」／「常勤職員の月間勤務時間数」にて算出（産休・育休、休職は除く）】</t>
    </r>
    <rPh sb="0" eb="3">
      <t>ショクインスウ</t>
    </rPh>
    <rPh sb="4" eb="6">
      <t>ジョウキン</t>
    </rPh>
    <rPh sb="6" eb="8">
      <t>カンサン</t>
    </rPh>
    <rPh sb="8" eb="9">
      <t>スウ</t>
    </rPh>
    <rPh sb="13" eb="16">
      <t>ゼンショクイン</t>
    </rPh>
    <rPh sb="17" eb="19">
      <t>ゲッカン</t>
    </rPh>
    <rPh sb="19" eb="21">
      <t>キンム</t>
    </rPh>
    <rPh sb="21" eb="24">
      <t>ジカンスウ</t>
    </rPh>
    <rPh sb="27" eb="29">
      <t>ジョウキン</t>
    </rPh>
    <rPh sb="29" eb="31">
      <t>ショクイン</t>
    </rPh>
    <rPh sb="32" eb="34">
      <t>ゲッカン</t>
    </rPh>
    <rPh sb="34" eb="36">
      <t>キンム</t>
    </rPh>
    <rPh sb="36" eb="39">
      <t>ジカンスウ</t>
    </rPh>
    <rPh sb="42" eb="44">
      <t>サンシュツ</t>
    </rPh>
    <rPh sb="45" eb="47">
      <t>サンキュウ</t>
    </rPh>
    <rPh sb="48" eb="50">
      <t>イクキュウ</t>
    </rPh>
    <rPh sb="51" eb="53">
      <t>キュウショク</t>
    </rPh>
    <rPh sb="54" eb="55">
      <t>ノゾ</t>
    </rPh>
    <phoneticPr fontId="1"/>
  </si>
  <si>
    <t>ICT機器等導入完了日</t>
    <rPh sb="3" eb="5">
      <t>キキ</t>
    </rPh>
    <rPh sb="5" eb="6">
      <t>ナド</t>
    </rPh>
    <rPh sb="6" eb="8">
      <t>ドウニュウ</t>
    </rPh>
    <rPh sb="8" eb="10">
      <t>カンリョウ</t>
    </rPh>
    <rPh sb="10" eb="11">
      <t>ビ</t>
    </rPh>
    <phoneticPr fontId="1"/>
  </si>
  <si>
    <t>※行・列の追加は行わないでください。</t>
    <rPh sb="1" eb="2">
      <t>ギョウ</t>
    </rPh>
    <rPh sb="3" eb="4">
      <t>レツ</t>
    </rPh>
    <rPh sb="5" eb="7">
      <t>ツイカ</t>
    </rPh>
    <rPh sb="8" eb="9">
      <t>オコナ</t>
    </rPh>
    <phoneticPr fontId="1"/>
  </si>
  <si>
    <t>業務内容</t>
    <rPh sb="0" eb="2">
      <t>ギョウム</t>
    </rPh>
    <rPh sb="2" eb="4">
      <t>ナイヨウ</t>
    </rPh>
    <phoneticPr fontId="1"/>
  </si>
  <si>
    <t>ICT機器等の導入・活用状況</t>
    <rPh sb="3" eb="5">
      <t>キキ</t>
    </rPh>
    <rPh sb="5" eb="6">
      <t>トウ</t>
    </rPh>
    <rPh sb="7" eb="9">
      <t>ドウニュウ</t>
    </rPh>
    <rPh sb="10" eb="12">
      <t>カツヨウ</t>
    </rPh>
    <rPh sb="12" eb="14">
      <t>ジョウキョウ</t>
    </rPh>
    <phoneticPr fontId="1"/>
  </si>
  <si>
    <t>支援記録の作成</t>
    <phoneticPr fontId="1"/>
  </si>
  <si>
    <t>職員間の情報伝達・情報共有</t>
    <phoneticPr fontId="1"/>
  </si>
  <si>
    <t>請求業務</t>
    <phoneticPr fontId="1"/>
  </si>
  <si>
    <t>勤怠管理</t>
  </si>
  <si>
    <t>シフト表作成</t>
  </si>
  <si>
    <t>給与業務</t>
  </si>
  <si>
    <t>※「業務内容」に応じ、ICT機器等の導入・活用状況を選択してください。</t>
    <rPh sb="2" eb="4">
      <t>ギョウム</t>
    </rPh>
    <rPh sb="4" eb="6">
      <t>ナイヨウ</t>
    </rPh>
    <rPh sb="8" eb="9">
      <t>オウ</t>
    </rPh>
    <rPh sb="14" eb="16">
      <t>キキ</t>
    </rPh>
    <rPh sb="16" eb="17">
      <t>ナド</t>
    </rPh>
    <rPh sb="18" eb="20">
      <t>ドウニュウ</t>
    </rPh>
    <rPh sb="21" eb="23">
      <t>カツヨウ</t>
    </rPh>
    <rPh sb="23" eb="25">
      <t>ジョウキョウ</t>
    </rPh>
    <rPh sb="26" eb="28">
      <t>センタク</t>
    </rPh>
    <phoneticPr fontId="1"/>
  </si>
  <si>
    <t>　①ICT機器等を導入していない（紙のみで対応）</t>
    <phoneticPr fontId="1"/>
  </si>
  <si>
    <t>　②一部、ICT機器等を導入・活用している（紙とICT機器等で対応）</t>
    <phoneticPr fontId="1"/>
  </si>
  <si>
    <t>　③ICT機器等を導入・活用している（全てICT機器等で対応）</t>
    <phoneticPr fontId="1"/>
  </si>
  <si>
    <t>ICT機器等の種別</t>
    <rPh sb="3" eb="5">
      <t>キキ</t>
    </rPh>
    <rPh sb="5" eb="6">
      <t>ナド</t>
    </rPh>
    <rPh sb="7" eb="9">
      <t>シュベツ</t>
    </rPh>
    <phoneticPr fontId="1"/>
  </si>
  <si>
    <t>導入目的</t>
    <rPh sb="0" eb="2">
      <t>ドウニュウ</t>
    </rPh>
    <rPh sb="2" eb="4">
      <t>モクテキ</t>
    </rPh>
    <phoneticPr fontId="1"/>
  </si>
  <si>
    <t>製品名</t>
    <rPh sb="0" eb="2">
      <t>セイヒン</t>
    </rPh>
    <rPh sb="2" eb="3">
      <t>メイ</t>
    </rPh>
    <phoneticPr fontId="1"/>
  </si>
  <si>
    <t>台　数</t>
    <rPh sb="0" eb="1">
      <t>ダイ</t>
    </rPh>
    <rPh sb="2" eb="3">
      <t>スウ</t>
    </rPh>
    <phoneticPr fontId="1"/>
  </si>
  <si>
    <t>備　考</t>
    <rPh sb="0" eb="1">
      <t>ビ</t>
    </rPh>
    <rPh sb="2" eb="3">
      <t>コウ</t>
    </rPh>
    <phoneticPr fontId="1"/>
  </si>
  <si>
    <t>※「ICT機器等の種別」については次の中から選択し、その種別ごとに導入目的、製品名、台数等を記載してください。</t>
    <rPh sb="5" eb="7">
      <t>キキ</t>
    </rPh>
    <rPh sb="7" eb="8">
      <t>ナド</t>
    </rPh>
    <rPh sb="9" eb="11">
      <t>シュベツ</t>
    </rPh>
    <rPh sb="17" eb="18">
      <t>ツギ</t>
    </rPh>
    <rPh sb="19" eb="20">
      <t>ナカ</t>
    </rPh>
    <rPh sb="22" eb="24">
      <t>センタク</t>
    </rPh>
    <rPh sb="28" eb="30">
      <t>シュベツ</t>
    </rPh>
    <rPh sb="33" eb="35">
      <t>ドウニュウ</t>
    </rPh>
    <rPh sb="35" eb="37">
      <t>モクテキ</t>
    </rPh>
    <rPh sb="38" eb="40">
      <t>セイヒン</t>
    </rPh>
    <rPh sb="40" eb="41">
      <t>メイ</t>
    </rPh>
    <rPh sb="42" eb="44">
      <t>ダイスウ</t>
    </rPh>
    <rPh sb="44" eb="45">
      <t>ナド</t>
    </rPh>
    <rPh sb="46" eb="48">
      <t>キサイ</t>
    </rPh>
    <phoneticPr fontId="1"/>
  </si>
  <si>
    <t>　・情報端末等・・・・①パソコン、②スマートフォン、③タブレット、④インカム</t>
    <rPh sb="2" eb="4">
      <t>ジョウホウ</t>
    </rPh>
    <rPh sb="4" eb="6">
      <t>タンマツ</t>
    </rPh>
    <rPh sb="6" eb="7">
      <t>ナド</t>
    </rPh>
    <phoneticPr fontId="1"/>
  </si>
  <si>
    <t>　・ソフトウェア・・・⑤記録・情報共有・請求関連業務ソフト、⑥勤怠管理・シフト表作成・人事給与関連業務ソフト</t>
    <rPh sb="12" eb="14">
      <t>キロク</t>
    </rPh>
    <rPh sb="15" eb="17">
      <t>ジョウホウ</t>
    </rPh>
    <rPh sb="17" eb="19">
      <t>キョウユウ</t>
    </rPh>
    <rPh sb="20" eb="22">
      <t>セイキュウ</t>
    </rPh>
    <rPh sb="22" eb="24">
      <t>カンレン</t>
    </rPh>
    <rPh sb="24" eb="26">
      <t>ギョウム</t>
    </rPh>
    <rPh sb="31" eb="33">
      <t>キンタイ</t>
    </rPh>
    <rPh sb="33" eb="35">
      <t>カンリ</t>
    </rPh>
    <rPh sb="39" eb="40">
      <t>ヒョウ</t>
    </rPh>
    <rPh sb="40" eb="42">
      <t>サクセイ</t>
    </rPh>
    <rPh sb="43" eb="45">
      <t>ジンジ</t>
    </rPh>
    <rPh sb="45" eb="47">
      <t>キュウヨ</t>
    </rPh>
    <rPh sb="47" eb="49">
      <t>カンレン</t>
    </rPh>
    <rPh sb="49" eb="51">
      <t>ギョウム</t>
    </rPh>
    <phoneticPr fontId="1"/>
  </si>
  <si>
    <t>　・通信環境機器・・・⑦Wi－Fi・ルーター</t>
    <rPh sb="2" eb="4">
      <t>ツウシン</t>
    </rPh>
    <rPh sb="4" eb="6">
      <t>カンキョウ</t>
    </rPh>
    <rPh sb="6" eb="8">
      <t>キキ</t>
    </rPh>
    <phoneticPr fontId="1"/>
  </si>
  <si>
    <t>　なお、「⑧その他」を選択した場合には、「備考欄」に、ICT機器等の種別を記載してください。</t>
    <rPh sb="8" eb="9">
      <t>タ</t>
    </rPh>
    <rPh sb="11" eb="13">
      <t>センタク</t>
    </rPh>
    <rPh sb="15" eb="17">
      <t>バアイ</t>
    </rPh>
    <rPh sb="21" eb="23">
      <t>ビコウ</t>
    </rPh>
    <rPh sb="23" eb="24">
      <t>ラン</t>
    </rPh>
    <rPh sb="30" eb="32">
      <t>キキ</t>
    </rPh>
    <rPh sb="32" eb="33">
      <t>ナド</t>
    </rPh>
    <rPh sb="34" eb="36">
      <t>シュベツ</t>
    </rPh>
    <rPh sb="37" eb="39">
      <t>キサイ</t>
    </rPh>
    <phoneticPr fontId="1"/>
  </si>
  <si>
    <t>※「導入目的」については、次の中から特に該当する番号を選択してください。</t>
    <rPh sb="2" eb="4">
      <t>ドウニュウ</t>
    </rPh>
    <rPh sb="4" eb="6">
      <t>モクテキ</t>
    </rPh>
    <rPh sb="13" eb="14">
      <t>ツギ</t>
    </rPh>
    <rPh sb="14" eb="15">
      <t>モクジ</t>
    </rPh>
    <rPh sb="15" eb="16">
      <t>ナカ</t>
    </rPh>
    <rPh sb="18" eb="19">
      <t>トク</t>
    </rPh>
    <rPh sb="20" eb="22">
      <t>ガイトウ</t>
    </rPh>
    <rPh sb="24" eb="26">
      <t>バンゴウ</t>
    </rPh>
    <rPh sb="27" eb="29">
      <t>センタク</t>
    </rPh>
    <phoneticPr fontId="1"/>
  </si>
  <si>
    <t>　①作業の迅速化（支援記録の作成など）</t>
    <rPh sb="2" eb="4">
      <t>サギョウ</t>
    </rPh>
    <rPh sb="5" eb="8">
      <t>ジンソクカ</t>
    </rPh>
    <rPh sb="9" eb="11">
      <t>シエン</t>
    </rPh>
    <rPh sb="11" eb="13">
      <t>キロク</t>
    </rPh>
    <rPh sb="14" eb="16">
      <t>サクセイ</t>
    </rPh>
    <phoneticPr fontId="1"/>
  </si>
  <si>
    <t>　②情報の共有化（職員間の情報伝達・情報共有など）</t>
    <rPh sb="2" eb="4">
      <t>ジョウホウ</t>
    </rPh>
    <rPh sb="5" eb="8">
      <t>キョウユウカ</t>
    </rPh>
    <rPh sb="9" eb="11">
      <t>ショクイン</t>
    </rPh>
    <rPh sb="11" eb="12">
      <t>アイダ</t>
    </rPh>
    <rPh sb="13" eb="15">
      <t>ジョウホウ</t>
    </rPh>
    <rPh sb="15" eb="17">
      <t>デンタツ</t>
    </rPh>
    <rPh sb="18" eb="20">
      <t>ジョウホウ</t>
    </rPh>
    <rPh sb="20" eb="22">
      <t>キョウユウ</t>
    </rPh>
    <phoneticPr fontId="1"/>
  </si>
  <si>
    <t>　</t>
    <phoneticPr fontId="1"/>
  </si>
  <si>
    <t>　③業務の統合化（請求業務、勤怠管理、シフト表作成、給与業務など）</t>
    <rPh sb="2" eb="4">
      <t>ギョウム</t>
    </rPh>
    <rPh sb="5" eb="8">
      <t>トウゴウカ</t>
    </rPh>
    <rPh sb="9" eb="11">
      <t>セイキュウ</t>
    </rPh>
    <rPh sb="11" eb="13">
      <t>ギョウム</t>
    </rPh>
    <rPh sb="14" eb="16">
      <t>キンタイ</t>
    </rPh>
    <rPh sb="16" eb="18">
      <t>カンリ</t>
    </rPh>
    <rPh sb="22" eb="23">
      <t>ヒョウ</t>
    </rPh>
    <rPh sb="23" eb="25">
      <t>サクセイ</t>
    </rPh>
    <rPh sb="26" eb="28">
      <t>キュウヨ</t>
    </rPh>
    <rPh sb="28" eb="30">
      <t>ギョウム</t>
    </rPh>
    <phoneticPr fontId="1"/>
  </si>
  <si>
    <t>　④その他</t>
    <rPh sb="4" eb="5">
      <t>タ</t>
    </rPh>
    <phoneticPr fontId="1"/>
  </si>
  <si>
    <t>　なお、「④その他」を選択した場合には、「備考欄」に、導入目的を記載してください。</t>
    <rPh sb="8" eb="9">
      <t>タ</t>
    </rPh>
    <rPh sb="11" eb="13">
      <t>センタク</t>
    </rPh>
    <rPh sb="15" eb="17">
      <t>バアイ</t>
    </rPh>
    <rPh sb="21" eb="23">
      <t>ビコウ</t>
    </rPh>
    <rPh sb="23" eb="24">
      <t>ラン</t>
    </rPh>
    <rPh sb="27" eb="29">
      <t>ドウニュウ</t>
    </rPh>
    <rPh sb="29" eb="31">
      <t>モクテキ</t>
    </rPh>
    <rPh sb="32" eb="34">
      <t>キサイ</t>
    </rPh>
    <phoneticPr fontId="1"/>
  </si>
  <si>
    <t>　①　ICT機器等導入前の業務時間内訳</t>
    <rPh sb="6" eb="8">
      <t>キキ</t>
    </rPh>
    <rPh sb="8" eb="9">
      <t>トウ</t>
    </rPh>
    <rPh sb="9" eb="12">
      <t>ドウニュウマエ</t>
    </rPh>
    <rPh sb="13" eb="15">
      <t>ギョウム</t>
    </rPh>
    <rPh sb="15" eb="17">
      <t>ジカン</t>
    </rPh>
    <rPh sb="17" eb="19">
      <t>ウチワケ</t>
    </rPh>
    <phoneticPr fontId="1"/>
  </si>
  <si>
    <t>業務従事者数</t>
    <rPh sb="0" eb="2">
      <t>ギョウム</t>
    </rPh>
    <rPh sb="2" eb="5">
      <t>ジュウジシャ</t>
    </rPh>
    <rPh sb="5" eb="6">
      <t>スウ</t>
    </rPh>
    <phoneticPr fontId="3"/>
  </si>
  <si>
    <t>発生件数</t>
    <rPh sb="0" eb="2">
      <t>ハッセイ</t>
    </rPh>
    <rPh sb="2" eb="4">
      <t>ケンスウ</t>
    </rPh>
    <phoneticPr fontId="1"/>
  </si>
  <si>
    <t>C. 1件当たりの
平均処理時間</t>
    <rPh sb="4" eb="5">
      <t>ケン</t>
    </rPh>
    <rPh sb="5" eb="6">
      <t>ア</t>
    </rPh>
    <rPh sb="10" eb="12">
      <t>ヘイキン</t>
    </rPh>
    <rPh sb="12" eb="14">
      <t>ショリ</t>
    </rPh>
    <rPh sb="14" eb="16">
      <t>ジカン</t>
    </rPh>
    <phoneticPr fontId="1"/>
  </si>
  <si>
    <t>年間業務時間
D（B×C）</t>
    <rPh sb="0" eb="2">
      <t>ネンカン</t>
    </rPh>
    <rPh sb="2" eb="4">
      <t>ギョウム</t>
    </rPh>
    <rPh sb="4" eb="6">
      <t>ジカン</t>
    </rPh>
    <phoneticPr fontId="1"/>
  </si>
  <si>
    <t>１人あたり
業務時間
（D／業務従事者数）</t>
    <rPh sb="1" eb="2">
      <t>ヒト</t>
    </rPh>
    <rPh sb="6" eb="8">
      <t>ギョウム</t>
    </rPh>
    <rPh sb="8" eb="10">
      <t>ジカン</t>
    </rPh>
    <rPh sb="14" eb="16">
      <t>ギョウム</t>
    </rPh>
    <rPh sb="16" eb="19">
      <t>ジュウジシャ</t>
    </rPh>
    <phoneticPr fontId="1"/>
  </si>
  <si>
    <t>A.ひと月当たり
発生件数</t>
    <rPh sb="4" eb="5">
      <t>ツキ</t>
    </rPh>
    <rPh sb="5" eb="6">
      <t>ア</t>
    </rPh>
    <rPh sb="9" eb="11">
      <t>ハッセイ</t>
    </rPh>
    <rPh sb="11" eb="13">
      <t>ケンスウ</t>
    </rPh>
    <phoneticPr fontId="1"/>
  </si>
  <si>
    <t>B.年間発生件数
（A×12）</t>
    <rPh sb="2" eb="4">
      <t>ネンカン</t>
    </rPh>
    <rPh sb="4" eb="6">
      <t>ハッセイ</t>
    </rPh>
    <rPh sb="6" eb="8">
      <t>ケンスウ</t>
    </rPh>
    <phoneticPr fontId="1"/>
  </si>
  <si>
    <t>※「具体的な業務内容」については、①支援記録の作成、②職員間の情報伝達・情報共有、③請求業務、④勤怠管理、⑤シフト表作成、⑥給与業務、⑦その他から選択してください。</t>
    <rPh sb="2" eb="5">
      <t>グタイテキ</t>
    </rPh>
    <rPh sb="6" eb="8">
      <t>ギョウム</t>
    </rPh>
    <rPh sb="8" eb="10">
      <t>ナイヨウ</t>
    </rPh>
    <rPh sb="18" eb="20">
      <t>シエン</t>
    </rPh>
    <rPh sb="20" eb="22">
      <t>キロク</t>
    </rPh>
    <rPh sb="23" eb="25">
      <t>サクセイ</t>
    </rPh>
    <rPh sb="27" eb="29">
      <t>ショクイン</t>
    </rPh>
    <rPh sb="29" eb="30">
      <t>アイダ</t>
    </rPh>
    <rPh sb="31" eb="33">
      <t>ジョウホウ</t>
    </rPh>
    <rPh sb="33" eb="35">
      <t>デンタツ</t>
    </rPh>
    <rPh sb="36" eb="38">
      <t>ジョウホウ</t>
    </rPh>
    <rPh sb="38" eb="40">
      <t>キョウユウ</t>
    </rPh>
    <rPh sb="42" eb="44">
      <t>セイキュウ</t>
    </rPh>
    <rPh sb="44" eb="46">
      <t>ギョウム</t>
    </rPh>
    <rPh sb="48" eb="50">
      <t>キンタイ</t>
    </rPh>
    <rPh sb="50" eb="52">
      <t>カンリ</t>
    </rPh>
    <rPh sb="57" eb="58">
      <t>ヒョウ</t>
    </rPh>
    <rPh sb="58" eb="60">
      <t>サクセイ</t>
    </rPh>
    <rPh sb="62" eb="64">
      <t>キュウヨ</t>
    </rPh>
    <rPh sb="64" eb="66">
      <t>ギョウム</t>
    </rPh>
    <rPh sb="70" eb="71">
      <t>タ</t>
    </rPh>
    <rPh sb="73" eb="75">
      <t>センタク</t>
    </rPh>
    <phoneticPr fontId="1"/>
  </si>
  <si>
    <t>　なお、「その他」を選択した場合には、「備考欄」に、業務内容を記載してください。</t>
    <rPh sb="7" eb="8">
      <t>タ</t>
    </rPh>
    <rPh sb="10" eb="12">
      <t>センタク</t>
    </rPh>
    <rPh sb="14" eb="16">
      <t>バアイ</t>
    </rPh>
    <rPh sb="20" eb="23">
      <t>ビコウラン</t>
    </rPh>
    <rPh sb="26" eb="28">
      <t>ギョウム</t>
    </rPh>
    <rPh sb="28" eb="30">
      <t>ナイヨウ</t>
    </rPh>
    <rPh sb="31" eb="33">
      <t>キサイ</t>
    </rPh>
    <phoneticPr fontId="1"/>
  </si>
  <si>
    <t>以下の※１及び※２については、ICT機器等導入前の実際の業務状況に即した算出をお願いします。</t>
    <rPh sb="0" eb="2">
      <t>イカ</t>
    </rPh>
    <rPh sb="5" eb="6">
      <t>オヨ</t>
    </rPh>
    <rPh sb="25" eb="27">
      <t>ジッサイ</t>
    </rPh>
    <rPh sb="28" eb="30">
      <t>ギョウム</t>
    </rPh>
    <rPh sb="30" eb="32">
      <t>ジョウキョウ</t>
    </rPh>
    <rPh sb="33" eb="34">
      <t>ソク</t>
    </rPh>
    <rPh sb="36" eb="38">
      <t>サンシュツ</t>
    </rPh>
    <rPh sb="40" eb="41">
      <t>ネガ</t>
    </rPh>
    <phoneticPr fontId="1"/>
  </si>
  <si>
    <t>＜※１＞A．ひと月当たり発生件数の算出方法</t>
    <rPh sb="8" eb="9">
      <t>ツキ</t>
    </rPh>
    <rPh sb="9" eb="10">
      <t>ア</t>
    </rPh>
    <rPh sb="12" eb="14">
      <t>ハッセイ</t>
    </rPh>
    <rPh sb="14" eb="16">
      <t>ケンスウ</t>
    </rPh>
    <rPh sb="17" eb="19">
      <t>サンシュツ</t>
    </rPh>
    <rPh sb="19" eb="21">
      <t>ホウホウ</t>
    </rPh>
    <phoneticPr fontId="1"/>
  </si>
  <si>
    <t>＜※２＞C．１件当たりの平均処理時間の算出方法</t>
    <rPh sb="7" eb="8">
      <t>ケン</t>
    </rPh>
    <rPh sb="8" eb="9">
      <t>ア</t>
    </rPh>
    <rPh sb="12" eb="14">
      <t>ヘイキン</t>
    </rPh>
    <rPh sb="14" eb="16">
      <t>ショリ</t>
    </rPh>
    <rPh sb="16" eb="18">
      <t>ジカン</t>
    </rPh>
    <rPh sb="19" eb="21">
      <t>サンシュツ</t>
    </rPh>
    <rPh sb="21" eb="23">
      <t>ホウホウ</t>
    </rPh>
    <phoneticPr fontId="1"/>
  </si>
  <si>
    <t>　②　ICT機器等導入後の業務時間内訳</t>
    <rPh sb="6" eb="8">
      <t>キキ</t>
    </rPh>
    <rPh sb="8" eb="9">
      <t>トウ</t>
    </rPh>
    <rPh sb="9" eb="12">
      <t>ドウニュウゴ</t>
    </rPh>
    <rPh sb="13" eb="15">
      <t>ギョウム</t>
    </rPh>
    <rPh sb="15" eb="17">
      <t>ジカン</t>
    </rPh>
    <rPh sb="17" eb="19">
      <t>ウチワケ</t>
    </rPh>
    <phoneticPr fontId="1"/>
  </si>
  <si>
    <t>　年間業務時間数削減率（％）</t>
    <rPh sb="1" eb="3">
      <t>ネンカン</t>
    </rPh>
    <rPh sb="3" eb="5">
      <t>ギョウム</t>
    </rPh>
    <rPh sb="5" eb="8">
      <t>ジカンスウ</t>
    </rPh>
    <rPh sb="8" eb="10">
      <t>サクゲン</t>
    </rPh>
    <rPh sb="10" eb="11">
      <t>リツ</t>
    </rPh>
    <phoneticPr fontId="1"/>
  </si>
  <si>
    <t>※以下のICT機器等導入前・後の作成文書量は、該当する文書がある場合に記載してください。</t>
    <rPh sb="1" eb="3">
      <t>イカ</t>
    </rPh>
    <rPh sb="7" eb="9">
      <t>キキ</t>
    </rPh>
    <rPh sb="9" eb="10">
      <t>ナド</t>
    </rPh>
    <rPh sb="10" eb="12">
      <t>ドウニュウ</t>
    </rPh>
    <rPh sb="12" eb="13">
      <t>マエ</t>
    </rPh>
    <rPh sb="14" eb="15">
      <t>ゴ</t>
    </rPh>
    <rPh sb="16" eb="18">
      <t>サクセイ</t>
    </rPh>
    <rPh sb="18" eb="21">
      <t>ブンショリョウ</t>
    </rPh>
    <rPh sb="23" eb="25">
      <t>ガイトウ</t>
    </rPh>
    <rPh sb="27" eb="29">
      <t>ブンショ</t>
    </rPh>
    <rPh sb="32" eb="34">
      <t>バアイ</t>
    </rPh>
    <rPh sb="35" eb="37">
      <t>キサイ</t>
    </rPh>
    <phoneticPr fontId="1"/>
  </si>
  <si>
    <t>　③　ICT機器等導入前の作成文書量</t>
    <rPh sb="6" eb="8">
      <t>キキ</t>
    </rPh>
    <rPh sb="8" eb="9">
      <t>トウ</t>
    </rPh>
    <rPh sb="9" eb="12">
      <t>ドウニュウマエ</t>
    </rPh>
    <rPh sb="13" eb="15">
      <t>サクセイ</t>
    </rPh>
    <rPh sb="15" eb="18">
      <t>ブンショリョウ</t>
    </rPh>
    <phoneticPr fontId="1"/>
  </si>
  <si>
    <t>作成文書</t>
    <rPh sb="0" eb="2">
      <t>サクセイ</t>
    </rPh>
    <rPh sb="2" eb="4">
      <t>ブンショ</t>
    </rPh>
    <phoneticPr fontId="1"/>
  </si>
  <si>
    <t>作成文書量</t>
    <rPh sb="0" eb="2">
      <t>サクセイ</t>
    </rPh>
    <rPh sb="2" eb="5">
      <t>ブンショリョウ</t>
    </rPh>
    <phoneticPr fontId="1"/>
  </si>
  <si>
    <t>A.ひと月当たり</t>
    <rPh sb="4" eb="5">
      <t>ツキ</t>
    </rPh>
    <rPh sb="5" eb="6">
      <t>ア</t>
    </rPh>
    <phoneticPr fontId="1"/>
  </si>
  <si>
    <t>B.年間作成文書量
（A×12）</t>
    <rPh sb="2" eb="4">
      <t>ネンカン</t>
    </rPh>
    <rPh sb="4" eb="6">
      <t>サクセイ</t>
    </rPh>
    <rPh sb="6" eb="8">
      <t>ブンショ</t>
    </rPh>
    <rPh sb="8" eb="9">
      <t>リョウ</t>
    </rPh>
    <phoneticPr fontId="1"/>
  </si>
  <si>
    <t>　➃　ICT機器等導入後の作成文書量</t>
    <rPh sb="6" eb="8">
      <t>キキ</t>
    </rPh>
    <rPh sb="8" eb="9">
      <t>トウ</t>
    </rPh>
    <rPh sb="9" eb="12">
      <t>ドウニュウゴ</t>
    </rPh>
    <rPh sb="13" eb="15">
      <t>サクセイ</t>
    </rPh>
    <rPh sb="15" eb="18">
      <t>ブンショリョウ</t>
    </rPh>
    <phoneticPr fontId="1"/>
  </si>
  <si>
    <t>　年間作成文書量削減率（％）</t>
    <rPh sb="1" eb="3">
      <t>ネンカン</t>
    </rPh>
    <rPh sb="3" eb="5">
      <t>サクセイ</t>
    </rPh>
    <rPh sb="5" eb="8">
      <t>ブンショリョウ</t>
    </rPh>
    <rPh sb="8" eb="10">
      <t>サクゲン</t>
    </rPh>
    <rPh sb="10" eb="11">
      <t>リツ</t>
    </rPh>
    <phoneticPr fontId="1"/>
  </si>
  <si>
    <t>（４）ICT機器等の導入効果</t>
    <rPh sb="6" eb="8">
      <t>キキ</t>
    </rPh>
    <rPh sb="8" eb="9">
      <t>ナド</t>
    </rPh>
    <rPh sb="10" eb="12">
      <t>ドウニュウ</t>
    </rPh>
    <rPh sb="12" eb="14">
      <t>コウカ</t>
    </rPh>
    <phoneticPr fontId="1"/>
  </si>
  <si>
    <t>　① 事業所におけるICT機器等導入の推進方法</t>
    <rPh sb="3" eb="6">
      <t>ジギョウショ</t>
    </rPh>
    <rPh sb="13" eb="15">
      <t>キキ</t>
    </rPh>
    <rPh sb="15" eb="16">
      <t>ナド</t>
    </rPh>
    <rPh sb="16" eb="18">
      <t>ドウニュウ</t>
    </rPh>
    <rPh sb="19" eb="21">
      <t>スイシン</t>
    </rPh>
    <rPh sb="21" eb="23">
      <t>ホウホウ</t>
    </rPh>
    <phoneticPr fontId="1"/>
  </si>
  <si>
    <t>　※事業所において、ICT機器等の導入をどのように進めたか（事業所内の推進体制、外部への相談など）を記載してください。</t>
    <rPh sb="2" eb="5">
      <t>ジギョウショ</t>
    </rPh>
    <rPh sb="13" eb="15">
      <t>キキ</t>
    </rPh>
    <rPh sb="15" eb="16">
      <t>ナド</t>
    </rPh>
    <rPh sb="17" eb="19">
      <t>ドウニュウ</t>
    </rPh>
    <rPh sb="25" eb="26">
      <t>スス</t>
    </rPh>
    <rPh sb="30" eb="33">
      <t>ジギョウショ</t>
    </rPh>
    <rPh sb="33" eb="34">
      <t>ナイ</t>
    </rPh>
    <rPh sb="35" eb="37">
      <t>スイシン</t>
    </rPh>
    <rPh sb="37" eb="39">
      <t>タイセイ</t>
    </rPh>
    <rPh sb="40" eb="42">
      <t>ガイブ</t>
    </rPh>
    <rPh sb="44" eb="46">
      <t>ソウダン</t>
    </rPh>
    <rPh sb="50" eb="52">
      <t>キサイ</t>
    </rPh>
    <phoneticPr fontId="1"/>
  </si>
  <si>
    <t>　　また、事業所にICT機器等の導入にあたり工夫した点、苦労した点がありましたら、その点も記載してください。</t>
    <rPh sb="5" eb="7">
      <t>ジギョウ</t>
    </rPh>
    <rPh sb="7" eb="8">
      <t>ショ</t>
    </rPh>
    <rPh sb="12" eb="14">
      <t>キキ</t>
    </rPh>
    <rPh sb="14" eb="15">
      <t>ナド</t>
    </rPh>
    <rPh sb="16" eb="18">
      <t>ドウニュウ</t>
    </rPh>
    <rPh sb="22" eb="24">
      <t>クフウ</t>
    </rPh>
    <rPh sb="26" eb="27">
      <t>テン</t>
    </rPh>
    <rPh sb="28" eb="30">
      <t>クロウ</t>
    </rPh>
    <rPh sb="32" eb="33">
      <t>テン</t>
    </rPh>
    <rPh sb="43" eb="44">
      <t>テン</t>
    </rPh>
    <rPh sb="45" eb="47">
      <t>キサイ</t>
    </rPh>
    <phoneticPr fontId="1"/>
  </si>
  <si>
    <t>　②ICT機器等の導入による業務の変化（複数選択可）</t>
    <phoneticPr fontId="1"/>
  </si>
  <si>
    <r>
      <rPr>
        <b/>
        <sz val="11"/>
        <rFont val="ＭＳ Ｐゴシック"/>
        <family val="3"/>
        <charset val="128"/>
      </rPr>
      <t>情報端末導入による</t>
    </r>
    <r>
      <rPr>
        <sz val="11"/>
        <rFont val="ＭＳ Ｐゴシック"/>
        <family val="3"/>
        <charset val="128"/>
      </rPr>
      <t>効果</t>
    </r>
    <rPh sb="0" eb="2">
      <t>ジョウホウ</t>
    </rPh>
    <rPh sb="2" eb="4">
      <t>タンマツ</t>
    </rPh>
    <rPh sb="4" eb="6">
      <t>ドウニュウ</t>
    </rPh>
    <rPh sb="9" eb="11">
      <t>コウカ</t>
    </rPh>
    <phoneticPr fontId="1"/>
  </si>
  <si>
    <r>
      <rPr>
        <b/>
        <sz val="11"/>
        <rFont val="ＭＳ Ｐゴシック"/>
        <family val="3"/>
        <charset val="128"/>
      </rPr>
      <t>ソフトウェア導入による</t>
    </r>
    <r>
      <rPr>
        <sz val="11"/>
        <rFont val="ＭＳ Ｐゴシック"/>
        <family val="3"/>
        <charset val="128"/>
      </rPr>
      <t>効果</t>
    </r>
    <rPh sb="6" eb="8">
      <t>ドウニュウ</t>
    </rPh>
    <rPh sb="11" eb="13">
      <t>コウカ</t>
    </rPh>
    <phoneticPr fontId="1"/>
  </si>
  <si>
    <r>
      <rPr>
        <sz val="8"/>
        <rFont val="ＭＳ Ｐゴシック"/>
        <family val="3"/>
        <charset val="128"/>
      </rPr>
      <t>　　　　　　</t>
    </r>
    <r>
      <rPr>
        <sz val="11"/>
        <rFont val="ＭＳ Ｐゴシック"/>
        <family val="3"/>
        <charset val="128"/>
      </rPr>
      <t>　　　　　　　　　　　　　　　　　　　　　　　　　　　　　　</t>
    </r>
    <phoneticPr fontId="1"/>
  </si>
  <si>
    <t>　　　　　　　　　　　　　　　　　　　　　　　　　　　　　　　　　</t>
    <phoneticPr fontId="1"/>
  </si>
  <si>
    <t>※「その他の効果があった」を選択した場合には、その内容を記載してください。</t>
    <rPh sb="4" eb="5">
      <t>タ</t>
    </rPh>
    <rPh sb="6" eb="8">
      <t>コウカ</t>
    </rPh>
    <rPh sb="14" eb="16">
      <t>センタク</t>
    </rPh>
    <rPh sb="18" eb="20">
      <t>バアイ</t>
    </rPh>
    <rPh sb="25" eb="27">
      <t>ナイヨウ</t>
    </rPh>
    <rPh sb="28" eb="30">
      <t>キサイ</t>
    </rPh>
    <phoneticPr fontId="1"/>
  </si>
  <si>
    <t>　③ICT機器等の導入による業務効率化及び職員の業務負担軽減の状況</t>
    <rPh sb="5" eb="7">
      <t>キキ</t>
    </rPh>
    <rPh sb="7" eb="8">
      <t>ナド</t>
    </rPh>
    <rPh sb="9" eb="11">
      <t>ドウニュウ</t>
    </rPh>
    <rPh sb="14" eb="16">
      <t>ギョウム</t>
    </rPh>
    <rPh sb="16" eb="18">
      <t>コウリツ</t>
    </rPh>
    <rPh sb="18" eb="19">
      <t>カ</t>
    </rPh>
    <rPh sb="19" eb="20">
      <t>オヨ</t>
    </rPh>
    <rPh sb="21" eb="23">
      <t>ショクイン</t>
    </rPh>
    <rPh sb="24" eb="26">
      <t>ギョウム</t>
    </rPh>
    <rPh sb="26" eb="28">
      <t>フタン</t>
    </rPh>
    <rPh sb="28" eb="30">
      <t>ケイゲン</t>
    </rPh>
    <rPh sb="31" eb="33">
      <t>ジョウキョウ</t>
    </rPh>
    <phoneticPr fontId="1"/>
  </si>
  <si>
    <t>　※ICT機器等の導入により、どのような業務改善ができ、どのような業務効率化が図られたのか、また、職員の業務負担軽減にどのような効果があったのか、</t>
    <rPh sb="5" eb="7">
      <t>キキ</t>
    </rPh>
    <rPh sb="7" eb="8">
      <t>ナド</t>
    </rPh>
    <rPh sb="9" eb="11">
      <t>ドウニュウ</t>
    </rPh>
    <rPh sb="20" eb="22">
      <t>ギョウム</t>
    </rPh>
    <rPh sb="22" eb="24">
      <t>カイゼン</t>
    </rPh>
    <rPh sb="33" eb="35">
      <t>ギョウム</t>
    </rPh>
    <rPh sb="35" eb="38">
      <t>コウリツカ</t>
    </rPh>
    <rPh sb="39" eb="40">
      <t>ハカ</t>
    </rPh>
    <rPh sb="49" eb="51">
      <t>ショクイン</t>
    </rPh>
    <rPh sb="52" eb="54">
      <t>ギョウム</t>
    </rPh>
    <rPh sb="54" eb="56">
      <t>フタン</t>
    </rPh>
    <rPh sb="56" eb="58">
      <t>ケイゲン</t>
    </rPh>
    <rPh sb="64" eb="66">
      <t>コウカ</t>
    </rPh>
    <phoneticPr fontId="1"/>
  </si>
  <si>
    <t>　　具体的に記載してください。</t>
    <rPh sb="2" eb="5">
      <t>グタイテキ</t>
    </rPh>
    <rPh sb="6" eb="8">
      <t>キサイ</t>
    </rPh>
    <phoneticPr fontId="1"/>
  </si>
  <si>
    <t>　④ICT機器等の導入による業務効率化で確保できた業務時間の活用方法</t>
    <rPh sb="5" eb="7">
      <t>キキ</t>
    </rPh>
    <rPh sb="7" eb="8">
      <t>ナド</t>
    </rPh>
    <rPh sb="9" eb="11">
      <t>ドウニュウ</t>
    </rPh>
    <rPh sb="14" eb="16">
      <t>ギョウム</t>
    </rPh>
    <rPh sb="16" eb="19">
      <t>コウリツカ</t>
    </rPh>
    <rPh sb="20" eb="22">
      <t>カクホ</t>
    </rPh>
    <rPh sb="25" eb="27">
      <t>ギョウム</t>
    </rPh>
    <rPh sb="27" eb="29">
      <t>ジカン</t>
    </rPh>
    <rPh sb="30" eb="32">
      <t>カツヨウ</t>
    </rPh>
    <rPh sb="32" eb="34">
      <t>ホウホウ</t>
    </rPh>
    <phoneticPr fontId="1"/>
  </si>
  <si>
    <t>　※ICT機器等の導入により、業務効率化で確保できた職員の業務時間について、他のどのような業務に活用できたかなど、具体的に記載してください。</t>
    <rPh sb="5" eb="7">
      <t>キキ</t>
    </rPh>
    <rPh sb="7" eb="8">
      <t>ナド</t>
    </rPh>
    <rPh sb="9" eb="11">
      <t>ドウニュウ</t>
    </rPh>
    <rPh sb="15" eb="17">
      <t>ギョウム</t>
    </rPh>
    <rPh sb="17" eb="20">
      <t>コウリツカ</t>
    </rPh>
    <rPh sb="21" eb="23">
      <t>カクホ</t>
    </rPh>
    <rPh sb="26" eb="28">
      <t>ショクイン</t>
    </rPh>
    <rPh sb="29" eb="31">
      <t>ギョウム</t>
    </rPh>
    <rPh sb="31" eb="33">
      <t>ジカン</t>
    </rPh>
    <rPh sb="38" eb="39">
      <t>タ</t>
    </rPh>
    <rPh sb="45" eb="47">
      <t>ギョウム</t>
    </rPh>
    <rPh sb="48" eb="50">
      <t>カツヨウ</t>
    </rPh>
    <rPh sb="57" eb="60">
      <t>グタイテキ</t>
    </rPh>
    <rPh sb="61" eb="63">
      <t>キサイ</t>
    </rPh>
    <phoneticPr fontId="1"/>
  </si>
  <si>
    <t>（５）ICT機器等の導入による費用面での効果</t>
    <rPh sb="6" eb="9">
      <t>キキナド</t>
    </rPh>
    <rPh sb="10" eb="12">
      <t>ドウニュウ</t>
    </rPh>
    <rPh sb="15" eb="18">
      <t>ヒヨウメン</t>
    </rPh>
    <rPh sb="20" eb="22">
      <t>コウカ</t>
    </rPh>
    <phoneticPr fontId="1"/>
  </si>
  <si>
    <t>　　　</t>
    <phoneticPr fontId="1"/>
  </si>
  <si>
    <t>　ICT機器等の導入による費用の縮減</t>
    <rPh sb="16" eb="18">
      <t>シュクゲン</t>
    </rPh>
    <phoneticPr fontId="1"/>
  </si>
  <si>
    <t>　※ICT機器等の導入による費用の縮減が「有」の場合、以下についても回答をお願いします。</t>
    <rPh sb="17" eb="19">
      <t>シュクゲン</t>
    </rPh>
    <rPh sb="21" eb="22">
      <t>ア</t>
    </rPh>
    <rPh sb="24" eb="26">
      <t>バアイ</t>
    </rPh>
    <rPh sb="27" eb="29">
      <t>イカ</t>
    </rPh>
    <rPh sb="34" eb="36">
      <t>カイトウ</t>
    </rPh>
    <rPh sb="38" eb="39">
      <t>ネガ</t>
    </rPh>
    <phoneticPr fontId="1"/>
  </si>
  <si>
    <t>　縮減額（円）</t>
    <rPh sb="1" eb="3">
      <t>シュクゲン</t>
    </rPh>
    <rPh sb="3" eb="4">
      <t>ガク</t>
    </rPh>
    <rPh sb="5" eb="6">
      <t>エン</t>
    </rPh>
    <phoneticPr fontId="1"/>
  </si>
  <si>
    <t xml:space="preserve">    職員の賃上げ等への充当</t>
    <rPh sb="4" eb="6">
      <t>ショクイン</t>
    </rPh>
    <rPh sb="7" eb="9">
      <t>チンア</t>
    </rPh>
    <rPh sb="10" eb="11">
      <t>トウ</t>
    </rPh>
    <rPh sb="13" eb="15">
      <t>ジュウトウ</t>
    </rPh>
    <phoneticPr fontId="1"/>
  </si>
  <si>
    <t xml:space="preserve">    その他職場環境の改善への充当（※１）</t>
    <rPh sb="6" eb="7">
      <t>タ</t>
    </rPh>
    <rPh sb="7" eb="9">
      <t>ショクバ</t>
    </rPh>
    <rPh sb="9" eb="11">
      <t>カンキョウ</t>
    </rPh>
    <rPh sb="12" eb="14">
      <t>カイゼン</t>
    </rPh>
    <rPh sb="16" eb="18">
      <t>ジュウトウ</t>
    </rPh>
    <phoneticPr fontId="1"/>
  </si>
  <si>
    <t xml:space="preserve">    サービスの質の向上に係る取組への充当（※２）</t>
    <rPh sb="9" eb="10">
      <t>シツ</t>
    </rPh>
    <rPh sb="11" eb="13">
      <t>コウジョウ</t>
    </rPh>
    <rPh sb="14" eb="15">
      <t>カカ</t>
    </rPh>
    <rPh sb="16" eb="18">
      <t>トリクミ</t>
    </rPh>
    <rPh sb="20" eb="22">
      <t>ジュウトウ</t>
    </rPh>
    <phoneticPr fontId="1"/>
  </si>
  <si>
    <t>（※１）「その他職場環境の改善への充当」の内容について、具体的に記載してください。</t>
    <rPh sb="17" eb="19">
      <t>ジュウトウ</t>
    </rPh>
    <rPh sb="21" eb="23">
      <t>ナイヨウ</t>
    </rPh>
    <rPh sb="28" eb="31">
      <t>グタイテキ</t>
    </rPh>
    <rPh sb="32" eb="34">
      <t>キサイ</t>
    </rPh>
    <phoneticPr fontId="1"/>
  </si>
  <si>
    <t>（※２）「サービスの質の向上に係る取組への充当」の内容について、具体的に記載してください。</t>
    <rPh sb="10" eb="11">
      <t>シツ</t>
    </rPh>
    <rPh sb="12" eb="14">
      <t>コウジョウ</t>
    </rPh>
    <rPh sb="15" eb="16">
      <t>カカ</t>
    </rPh>
    <rPh sb="17" eb="19">
      <t>トリクミ</t>
    </rPh>
    <rPh sb="21" eb="23">
      <t>ジュウトウ</t>
    </rPh>
    <rPh sb="25" eb="27">
      <t>ナイヨウ</t>
    </rPh>
    <rPh sb="32" eb="35">
      <t>グタイテキ</t>
    </rPh>
    <rPh sb="36" eb="38">
      <t>キサイ</t>
    </rPh>
    <phoneticPr fontId="1"/>
  </si>
  <si>
    <t>（１）事業の実施以前における当該事業所のICT機器等の導入・活用状況</t>
    <rPh sb="3" eb="5">
      <t>ジギョウ</t>
    </rPh>
    <rPh sb="6" eb="8">
      <t>ジッシ</t>
    </rPh>
    <rPh sb="8" eb="10">
      <t>イゼン</t>
    </rPh>
    <rPh sb="9" eb="10">
      <t>マエ</t>
    </rPh>
    <rPh sb="14" eb="16">
      <t>トウガイ</t>
    </rPh>
    <rPh sb="16" eb="19">
      <t>ジギョウショ</t>
    </rPh>
    <rPh sb="23" eb="25">
      <t>キキ</t>
    </rPh>
    <rPh sb="25" eb="26">
      <t>ナド</t>
    </rPh>
    <rPh sb="27" eb="29">
      <t>ドウニュウ</t>
    </rPh>
    <rPh sb="30" eb="32">
      <t>カツヨウ</t>
    </rPh>
    <rPh sb="32" eb="34">
      <t>ジョウキョウ</t>
    </rPh>
    <phoneticPr fontId="1"/>
  </si>
  <si>
    <t>（２）事業実施によるICT機器等の導入状況</t>
    <rPh sb="3" eb="5">
      <t>ジギョウ</t>
    </rPh>
    <rPh sb="5" eb="7">
      <t>ジッシ</t>
    </rPh>
    <rPh sb="13" eb="16">
      <t>キキナド</t>
    </rPh>
    <rPh sb="17" eb="19">
      <t>ドウニュウ</t>
    </rPh>
    <rPh sb="19" eb="21">
      <t>ジョウキョウ</t>
    </rPh>
    <phoneticPr fontId="1"/>
  </si>
  <si>
    <t>（３）事業を活用して改善を図った業務におけるICT機器等の導入前後の業務時間、作成文書量の状況</t>
    <rPh sb="3" eb="5">
      <t>ジギョウ</t>
    </rPh>
    <rPh sb="6" eb="8">
      <t>カツヨウ</t>
    </rPh>
    <rPh sb="10" eb="12">
      <t>カイゼン</t>
    </rPh>
    <rPh sb="13" eb="14">
      <t>ハカ</t>
    </rPh>
    <rPh sb="16" eb="18">
      <t>ギョウム</t>
    </rPh>
    <rPh sb="25" eb="27">
      <t>キキ</t>
    </rPh>
    <rPh sb="27" eb="28">
      <t>ナド</t>
    </rPh>
    <rPh sb="29" eb="31">
      <t>ドウニュウ</t>
    </rPh>
    <rPh sb="31" eb="33">
      <t>ゼンゴ</t>
    </rPh>
    <rPh sb="34" eb="36">
      <t>ギョウム</t>
    </rPh>
    <rPh sb="36" eb="38">
      <t>ジカン</t>
    </rPh>
    <rPh sb="39" eb="41">
      <t>サクセイ</t>
    </rPh>
    <rPh sb="41" eb="43">
      <t>ブンショ</t>
    </rPh>
    <rPh sb="43" eb="44">
      <t>リョウ</t>
    </rPh>
    <rPh sb="45" eb="47">
      <t>ジョウキョウ</t>
    </rPh>
    <phoneticPr fontId="1"/>
  </si>
  <si>
    <t>令和６年度障害福祉分野の介護テクノロジー導入支援事業（ICT導入事業）　事業報告書</t>
    <rPh sb="0" eb="2">
      <t>レイワ</t>
    </rPh>
    <rPh sb="3" eb="5">
      <t>ネンド</t>
    </rPh>
    <rPh sb="5" eb="7">
      <t>ショウガイ</t>
    </rPh>
    <rPh sb="7" eb="9">
      <t>フクシ</t>
    </rPh>
    <rPh sb="9" eb="11">
      <t>ブンヤ</t>
    </rPh>
    <rPh sb="12" eb="14">
      <t>カイゴ</t>
    </rPh>
    <rPh sb="20" eb="26">
      <t>ドウニュウシエンジギョウ</t>
    </rPh>
    <rPh sb="30" eb="32">
      <t>ドウニュウ</t>
    </rPh>
    <rPh sb="32" eb="34">
      <t>ジギョウ</t>
    </rPh>
    <rPh sb="36" eb="38">
      <t>ジギョウ</t>
    </rPh>
    <rPh sb="38" eb="41">
      <t>ホウコクショ</t>
    </rPh>
    <phoneticPr fontId="3"/>
  </si>
  <si>
    <t>千葉県</t>
    <rPh sb="0" eb="3">
      <t>チバケン</t>
    </rPh>
    <phoneticPr fontId="1"/>
  </si>
  <si>
    <t>①ICT機器等を導入していない（紙中心で事務作業を行っている）</t>
  </si>
  <si>
    <t>②一部、ICT機器等を導入している（紙とICT機器等の両方で事務作業を行っている）</t>
  </si>
  <si>
    <t>③ICT機器等を導入している（多くの事務作業が電子化されている）</t>
  </si>
  <si>
    <t>ゴウドウガイシャケイアンドエイホームズ</t>
    <phoneticPr fontId="1"/>
  </si>
  <si>
    <t>合同会社K&amp;Aホームズ</t>
    <rPh sb="0" eb="4">
      <t>ゴウドウガイシャ</t>
    </rPh>
    <phoneticPr fontId="1"/>
  </si>
  <si>
    <t>ﾌﾟﾚｯｿﾛｯｺｳﾀﾞｲ</t>
    <phoneticPr fontId="1"/>
  </si>
  <si>
    <t>プレッソ六高台</t>
    <rPh sb="4" eb="7">
      <t>ロッコウダイ</t>
    </rPh>
    <phoneticPr fontId="1"/>
  </si>
  <si>
    <t>共同生活援助</t>
  </si>
  <si>
    <t>　令和　７　年　３月１７日</t>
    <rPh sb="1" eb="3">
      <t>レイワ</t>
    </rPh>
    <rPh sb="6" eb="7">
      <t>ネン</t>
    </rPh>
    <rPh sb="9" eb="10">
      <t>ガツ</t>
    </rPh>
    <rPh sb="12" eb="13">
      <t>ニチ</t>
    </rPh>
    <phoneticPr fontId="1"/>
  </si>
  <si>
    <t>①パソコン</t>
  </si>
  <si>
    <t>③タブレット</t>
  </si>
  <si>
    <t>②スマートフォン</t>
  </si>
  <si>
    <t>②情報の共有化</t>
  </si>
  <si>
    <t>Panasonicノートパソコン　CF-SR４GDMCR</t>
    <phoneticPr fontId="1"/>
  </si>
  <si>
    <t>iPhone 16 Pro 512GB</t>
    <phoneticPr fontId="1"/>
  </si>
  <si>
    <t>（シルバー1台、イエロー1台、ブルー1台）</t>
    <phoneticPr fontId="1"/>
  </si>
  <si>
    <t>iPad Wi-Fiモデル　64GB</t>
    <phoneticPr fontId="1"/>
  </si>
  <si>
    <t>②職員間の情報伝達・情報共有</t>
  </si>
  <si>
    <t>毎月、サービス管理責任者１名が２１名の職員に対し、１体１の対面研修を実施
　②職員間の情報伝達・情報共有　→２１件
毎月、管理者１名が２１名の職員に対し、１体１の対面面談を実施（業務改善報告、日在ハット報告、勤怠・労務相談、研修管理等）
　②職員間の情報伝達・情報共有　→２１件</t>
    <rPh sb="0" eb="2">
      <t>マイツキ</t>
    </rPh>
    <rPh sb="7" eb="9">
      <t>カンリ</t>
    </rPh>
    <rPh sb="9" eb="12">
      <t>セキニンシャ</t>
    </rPh>
    <rPh sb="13" eb="14">
      <t>メイ</t>
    </rPh>
    <rPh sb="17" eb="18">
      <t>メイ</t>
    </rPh>
    <rPh sb="19" eb="21">
      <t>ショクイン</t>
    </rPh>
    <rPh sb="22" eb="23">
      <t>タイ</t>
    </rPh>
    <rPh sb="26" eb="27">
      <t>タイ</t>
    </rPh>
    <rPh sb="29" eb="31">
      <t>タイメン</t>
    </rPh>
    <rPh sb="31" eb="33">
      <t>ケンシュウ</t>
    </rPh>
    <rPh sb="34" eb="36">
      <t>ジッシ</t>
    </rPh>
    <rPh sb="39" eb="41">
      <t>ショクイン</t>
    </rPh>
    <rPh sb="41" eb="42">
      <t>カン</t>
    </rPh>
    <rPh sb="43" eb="45">
      <t>ジョウホウ</t>
    </rPh>
    <rPh sb="45" eb="47">
      <t>デンタツ</t>
    </rPh>
    <rPh sb="48" eb="50">
      <t>ジョウホウ</t>
    </rPh>
    <rPh sb="50" eb="52">
      <t>キョウユウ</t>
    </rPh>
    <rPh sb="56" eb="57">
      <t>ケン</t>
    </rPh>
    <rPh sb="58" eb="60">
      <t>マイツキ</t>
    </rPh>
    <rPh sb="61" eb="64">
      <t>カンリシャ</t>
    </rPh>
    <rPh sb="65" eb="66">
      <t>メイ</t>
    </rPh>
    <rPh sb="69" eb="70">
      <t>メイ</t>
    </rPh>
    <rPh sb="71" eb="73">
      <t>ショクイン</t>
    </rPh>
    <rPh sb="74" eb="75">
      <t>タイ</t>
    </rPh>
    <rPh sb="78" eb="79">
      <t>タイ</t>
    </rPh>
    <rPh sb="81" eb="83">
      <t>タイメン</t>
    </rPh>
    <rPh sb="83" eb="85">
      <t>メンダン</t>
    </rPh>
    <rPh sb="86" eb="88">
      <t>ジッシ</t>
    </rPh>
    <rPh sb="89" eb="93">
      <t>ギョウムカイゼン</t>
    </rPh>
    <rPh sb="93" eb="95">
      <t>ホウコク</t>
    </rPh>
    <rPh sb="96" eb="98">
      <t>ヒアリ</t>
    </rPh>
    <rPh sb="101" eb="103">
      <t>ホウコク</t>
    </rPh>
    <rPh sb="104" eb="106">
      <t>キンタイ</t>
    </rPh>
    <rPh sb="107" eb="109">
      <t>ロウム</t>
    </rPh>
    <rPh sb="109" eb="111">
      <t>ソウダン</t>
    </rPh>
    <rPh sb="112" eb="116">
      <t>ケンシュウカンリ</t>
    </rPh>
    <rPh sb="116" eb="117">
      <t>ナド</t>
    </rPh>
    <phoneticPr fontId="1"/>
  </si>
  <si>
    <t>１件＝一人研修、面談を実施するのに生じる時間は、対面３０分＋事業所への移動時間４０分＝７０分　が実際に生じる実時間</t>
    <rPh sb="1" eb="2">
      <t>ケン</t>
    </rPh>
    <rPh sb="3" eb="5">
      <t>ヒトリ</t>
    </rPh>
    <rPh sb="5" eb="7">
      <t>ケンシュウ</t>
    </rPh>
    <rPh sb="8" eb="10">
      <t>メンダン</t>
    </rPh>
    <rPh sb="11" eb="13">
      <t>ジッシ</t>
    </rPh>
    <rPh sb="17" eb="18">
      <t>ショウ</t>
    </rPh>
    <rPh sb="20" eb="22">
      <t>ジカン</t>
    </rPh>
    <rPh sb="24" eb="26">
      <t>タイメン</t>
    </rPh>
    <rPh sb="28" eb="29">
      <t>フン</t>
    </rPh>
    <rPh sb="30" eb="33">
      <t>ジギョウショ</t>
    </rPh>
    <rPh sb="35" eb="39">
      <t>イドウジカン</t>
    </rPh>
    <rPh sb="41" eb="42">
      <t>フン</t>
    </rPh>
    <rPh sb="45" eb="46">
      <t>プン</t>
    </rPh>
    <rPh sb="48" eb="50">
      <t>ジッサイ</t>
    </rPh>
    <rPh sb="51" eb="52">
      <t>ショウ</t>
    </rPh>
    <rPh sb="54" eb="57">
      <t>ジツジカン</t>
    </rPh>
    <phoneticPr fontId="1"/>
  </si>
  <si>
    <t>サービス管理責任者との１対１の対面研修が、１対３のオンライン研修に変わったことで、２１回だった発生件数が、３分の１に減少。ひと月当たり７件となった。
なお、管理者との１対１の対面面談は、個別面談となるため同時開催はできず、発生件数は変わらず２１件。</t>
    <rPh sb="4" eb="6">
      <t>カンリ</t>
    </rPh>
    <rPh sb="6" eb="9">
      <t>セキニンシャ</t>
    </rPh>
    <rPh sb="12" eb="13">
      <t>タイ</t>
    </rPh>
    <rPh sb="15" eb="17">
      <t>タイメン</t>
    </rPh>
    <rPh sb="17" eb="19">
      <t>ケンシュウ</t>
    </rPh>
    <rPh sb="22" eb="23">
      <t>タイ</t>
    </rPh>
    <rPh sb="30" eb="32">
      <t>ケンシュウ</t>
    </rPh>
    <rPh sb="33" eb="34">
      <t>カ</t>
    </rPh>
    <rPh sb="43" eb="44">
      <t>カイ</t>
    </rPh>
    <rPh sb="47" eb="51">
      <t>ハッセイケンスウ</t>
    </rPh>
    <rPh sb="54" eb="55">
      <t>ブン</t>
    </rPh>
    <rPh sb="58" eb="60">
      <t>ゲンショウ</t>
    </rPh>
    <rPh sb="63" eb="64">
      <t>ツキ</t>
    </rPh>
    <rPh sb="64" eb="65">
      <t>ア</t>
    </rPh>
    <rPh sb="68" eb="69">
      <t>ケン</t>
    </rPh>
    <rPh sb="79" eb="82">
      <t>カンリシャ</t>
    </rPh>
    <rPh sb="85" eb="86">
      <t>タイ</t>
    </rPh>
    <rPh sb="88" eb="90">
      <t>タイメン</t>
    </rPh>
    <rPh sb="90" eb="92">
      <t>メンダン</t>
    </rPh>
    <rPh sb="94" eb="96">
      <t>コベツ</t>
    </rPh>
    <rPh sb="96" eb="98">
      <t>メンダン</t>
    </rPh>
    <rPh sb="103" eb="105">
      <t>ドウジ</t>
    </rPh>
    <rPh sb="105" eb="107">
      <t>カイサイ</t>
    </rPh>
    <rPh sb="112" eb="114">
      <t>ハッセイ</t>
    </rPh>
    <rPh sb="114" eb="116">
      <t>ケンスウ</t>
    </rPh>
    <rPh sb="117" eb="118">
      <t>カ</t>
    </rPh>
    <rPh sb="123" eb="124">
      <t>ケン</t>
    </rPh>
    <phoneticPr fontId="1"/>
  </si>
  <si>
    <t xml:space="preserve">対面研修がオンライン研修になったことで、移動時間４０分削減
同様に管理者との対面面談もオンライン面談になることで移動時間が４０分削減
</t>
    <rPh sb="0" eb="2">
      <t>タイメン</t>
    </rPh>
    <rPh sb="2" eb="4">
      <t>ケンシュウ</t>
    </rPh>
    <rPh sb="10" eb="12">
      <t>ケンシュウ</t>
    </rPh>
    <rPh sb="20" eb="24">
      <t>イドウジカン</t>
    </rPh>
    <rPh sb="26" eb="27">
      <t>フン</t>
    </rPh>
    <rPh sb="27" eb="29">
      <t>サクゲン</t>
    </rPh>
    <rPh sb="30" eb="32">
      <t>ドウヨウ</t>
    </rPh>
    <rPh sb="33" eb="36">
      <t>カンリシャ</t>
    </rPh>
    <rPh sb="38" eb="40">
      <t>タイメン</t>
    </rPh>
    <rPh sb="40" eb="42">
      <t>メンダン</t>
    </rPh>
    <rPh sb="48" eb="50">
      <t>メンダン</t>
    </rPh>
    <rPh sb="56" eb="60">
      <t>イドウジカン</t>
    </rPh>
    <rPh sb="63" eb="64">
      <t>フン</t>
    </rPh>
    <rPh sb="64" eb="66">
      <t>サクゲン</t>
    </rPh>
    <phoneticPr fontId="1"/>
  </si>
  <si>
    <t>無</t>
  </si>
  <si>
    <t>当社はシニア雇用に重きを置いている。ICT機器に不慣れな方に対して、タブレット使用の対面説明会を実施したことで、使用方法の理解が進み、業務遂行に問題なく使用できている。</t>
    <rPh sb="0" eb="2">
      <t>トウシャ</t>
    </rPh>
    <rPh sb="6" eb="8">
      <t>コヨウ</t>
    </rPh>
    <rPh sb="9" eb="10">
      <t>オモ</t>
    </rPh>
    <rPh sb="12" eb="13">
      <t>オ</t>
    </rPh>
    <rPh sb="21" eb="23">
      <t>キキ</t>
    </rPh>
    <rPh sb="24" eb="26">
      <t>フナ</t>
    </rPh>
    <rPh sb="28" eb="29">
      <t>カタ</t>
    </rPh>
    <rPh sb="30" eb="31">
      <t>タイ</t>
    </rPh>
    <rPh sb="39" eb="41">
      <t>シヨウ</t>
    </rPh>
    <rPh sb="42" eb="44">
      <t>タイメン</t>
    </rPh>
    <rPh sb="44" eb="47">
      <t>セツメイカイ</t>
    </rPh>
    <rPh sb="48" eb="50">
      <t>ジッシ</t>
    </rPh>
    <rPh sb="56" eb="60">
      <t>シヨウホウホウ</t>
    </rPh>
    <rPh sb="61" eb="63">
      <t>リカイ</t>
    </rPh>
    <rPh sb="64" eb="65">
      <t>スス</t>
    </rPh>
    <rPh sb="67" eb="69">
      <t>ギョウム</t>
    </rPh>
    <rPh sb="69" eb="71">
      <t>スイコウ</t>
    </rPh>
    <rPh sb="72" eb="74">
      <t>モンダイ</t>
    </rPh>
    <rPh sb="76" eb="78">
      <t>シヨウ</t>
    </rPh>
    <phoneticPr fontId="1"/>
  </si>
  <si>
    <t>対面からオンラインへ業務効率化を図ったことで、サービス管理責任者は、自己研鑽のための時間確保、外部研修の受講、利用者との直接対応時間の確保が出来るようになった
管理者は、社内環境の研修環境をより良くするため補助金を活用したサブスクリプションサービスを導入、また防犯性を高めるために補助金を活用した屋外防犯カメラ設置工事の手配、実施を行う時間ができ、
サービスの質向上に向けた業務に取り組めた</t>
    <rPh sb="0" eb="2">
      <t>タイメン</t>
    </rPh>
    <rPh sb="10" eb="12">
      <t>ギョウム</t>
    </rPh>
    <rPh sb="12" eb="15">
      <t>コウリツカ</t>
    </rPh>
    <rPh sb="16" eb="17">
      <t>ハカ</t>
    </rPh>
    <rPh sb="27" eb="29">
      <t>カンリ</t>
    </rPh>
    <rPh sb="29" eb="32">
      <t>セキニンシャ</t>
    </rPh>
    <rPh sb="34" eb="38">
      <t>ジコケンサン</t>
    </rPh>
    <rPh sb="42" eb="44">
      <t>ジカン</t>
    </rPh>
    <rPh sb="44" eb="46">
      <t>カクホ</t>
    </rPh>
    <rPh sb="47" eb="51">
      <t>ガイブケンシュウ</t>
    </rPh>
    <rPh sb="52" eb="54">
      <t>ジュコウ</t>
    </rPh>
    <rPh sb="55" eb="58">
      <t>リヨウシャ</t>
    </rPh>
    <rPh sb="60" eb="62">
      <t>チョクセツ</t>
    </rPh>
    <rPh sb="62" eb="64">
      <t>タイオウ</t>
    </rPh>
    <rPh sb="64" eb="66">
      <t>ジカン</t>
    </rPh>
    <rPh sb="67" eb="69">
      <t>カクホ</t>
    </rPh>
    <rPh sb="70" eb="72">
      <t>デキ</t>
    </rPh>
    <rPh sb="80" eb="83">
      <t>カンリシャ</t>
    </rPh>
    <rPh sb="85" eb="89">
      <t>シャナイカンキョウ</t>
    </rPh>
    <rPh sb="90" eb="92">
      <t>ケンシュウ</t>
    </rPh>
    <rPh sb="92" eb="94">
      <t>カンキョウ</t>
    </rPh>
    <rPh sb="97" eb="98">
      <t>ヨ</t>
    </rPh>
    <rPh sb="103" eb="106">
      <t>ホジョキン</t>
    </rPh>
    <rPh sb="107" eb="109">
      <t>カツヨウ</t>
    </rPh>
    <rPh sb="125" eb="127">
      <t>ドウニュウ</t>
    </rPh>
    <rPh sb="130" eb="132">
      <t>ボウハン</t>
    </rPh>
    <rPh sb="132" eb="133">
      <t>セイ</t>
    </rPh>
    <rPh sb="134" eb="135">
      <t>タカ</t>
    </rPh>
    <rPh sb="140" eb="143">
      <t>ホジョキン</t>
    </rPh>
    <rPh sb="144" eb="146">
      <t>カツヨウ</t>
    </rPh>
    <rPh sb="148" eb="150">
      <t>オクガイ</t>
    </rPh>
    <rPh sb="150" eb="152">
      <t>ボウハン</t>
    </rPh>
    <rPh sb="155" eb="157">
      <t>セッチ</t>
    </rPh>
    <rPh sb="157" eb="159">
      <t>コウジ</t>
    </rPh>
    <rPh sb="160" eb="162">
      <t>テハイ</t>
    </rPh>
    <rPh sb="163" eb="165">
      <t>ジッシ</t>
    </rPh>
    <rPh sb="166" eb="167">
      <t>オコナ</t>
    </rPh>
    <rPh sb="168" eb="170">
      <t>ジカン</t>
    </rPh>
    <rPh sb="180" eb="181">
      <t>シツ</t>
    </rPh>
    <rPh sb="181" eb="183">
      <t>コウジョウ</t>
    </rPh>
    <rPh sb="184" eb="185">
      <t>ム</t>
    </rPh>
    <rPh sb="187" eb="189">
      <t>ギョウム</t>
    </rPh>
    <rPh sb="190" eb="191">
      <t>ト</t>
    </rPh>
    <rPh sb="192" eb="193">
      <t>ク</t>
    </rPh>
    <phoneticPr fontId="1"/>
  </si>
  <si>
    <t>ICT機器を導入したことで、サービス管理責任者に関して、これまでの対面１対１研修を３事業所（２１名＝２１回）それぞれで行っていた。しかし、オンライン研修導入で１対３で同時に研修を行う事が出来るようになり、移動時間削減、業務効率化が行えた。また管理者の個別面談に関しては、移動時間が削減されたことで移動負担が減った。</t>
    <rPh sb="3" eb="5">
      <t>キキ</t>
    </rPh>
    <rPh sb="6" eb="8">
      <t>ドウニュウ</t>
    </rPh>
    <rPh sb="18" eb="20">
      <t>カンリ</t>
    </rPh>
    <rPh sb="20" eb="23">
      <t>セキニンシャ</t>
    </rPh>
    <rPh sb="24" eb="25">
      <t>カン</t>
    </rPh>
    <rPh sb="33" eb="35">
      <t>タイメン</t>
    </rPh>
    <rPh sb="36" eb="37">
      <t>タイ</t>
    </rPh>
    <rPh sb="38" eb="40">
      <t>ケンシュウ</t>
    </rPh>
    <rPh sb="42" eb="45">
      <t>ジギョウショ</t>
    </rPh>
    <rPh sb="48" eb="49">
      <t>メイ</t>
    </rPh>
    <rPh sb="52" eb="53">
      <t>カイ</t>
    </rPh>
    <rPh sb="59" eb="60">
      <t>オコナ</t>
    </rPh>
    <rPh sb="74" eb="78">
      <t>ケンシュウドウニュウ</t>
    </rPh>
    <rPh sb="80" eb="81">
      <t>タイ</t>
    </rPh>
    <rPh sb="83" eb="85">
      <t>ドウジ</t>
    </rPh>
    <rPh sb="86" eb="88">
      <t>ケンシュウ</t>
    </rPh>
    <rPh sb="89" eb="90">
      <t>オコナ</t>
    </rPh>
    <rPh sb="91" eb="92">
      <t>コト</t>
    </rPh>
    <rPh sb="93" eb="95">
      <t>デキ</t>
    </rPh>
    <rPh sb="102" eb="106">
      <t>イドウジカン</t>
    </rPh>
    <rPh sb="106" eb="108">
      <t>サクゲン</t>
    </rPh>
    <rPh sb="109" eb="111">
      <t>ギョウム</t>
    </rPh>
    <rPh sb="111" eb="114">
      <t>コウリツカ</t>
    </rPh>
    <rPh sb="115" eb="116">
      <t>オコナ</t>
    </rPh>
    <rPh sb="121" eb="124">
      <t>カンリシャ</t>
    </rPh>
    <rPh sb="125" eb="127">
      <t>コベツ</t>
    </rPh>
    <rPh sb="127" eb="129">
      <t>メンダン</t>
    </rPh>
    <rPh sb="130" eb="131">
      <t>カン</t>
    </rPh>
    <rPh sb="135" eb="139">
      <t>イドウジカン</t>
    </rPh>
    <rPh sb="140" eb="142">
      <t>サクゲン</t>
    </rPh>
    <rPh sb="148" eb="152">
      <t>イドウフタン</t>
    </rPh>
    <rPh sb="153" eb="154">
      <t>ヘ</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</si>
</sst>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0_ &quot;人&quot;"/>
    <numFmt numFmtId="177" formatCode="0&quot;人&quot;"/>
    <numFmt numFmtId="178" formatCode="#,##0_ &quot;人&quot;"/>
    <numFmt numFmtId="179" formatCode="#,##0_ &quot;件&quot;"/>
    <numFmt numFmtId="180" formatCode="#,##0_ &quot;分&quot;"/>
    <numFmt numFmtId="181" formatCode="#,##0_ &quot;時間&quot;"/>
    <numFmt numFmtId="182" formatCode="0.0%"/>
    <numFmt numFmtId="183" formatCode="#,##0_ &quot;ページ&quot;"/>
    <numFmt numFmtId="184" formatCode="#,##0&quot;円&quot;"/>
  </numFmts>
  <fonts count="28" x14ac:knownFonts="1">
    <font>
      <sz val="11"/>
      <name val="ＭＳ Ｐゴシック"/>
      <family val="3"/>
      <charset val="128"/>
    </font>
    <font>
      <sz val="6"/>
      <name val="ＭＳ Ｐゴシック"/>
      <family val="3"/>
      <charset val="128"/>
    </font>
    <font>
      <b/>
      <sz val="20"/>
      <color theme="1"/>
      <name val="游ゴシック"/>
      <family val="3"/>
      <charset val="128"/>
      <scheme val="minor"/>
    </font>
    <font>
      <sz val="6"/>
      <name val="游ゴシック"/>
      <family val="2"/>
      <charset val="128"/>
      <scheme val="minor"/>
    </font>
    <font>
      <b/>
      <sz val="16"/>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sz val="9"/>
      <color theme="1"/>
      <name val="游ゴシック"/>
      <family val="3"/>
      <charset val="128"/>
      <scheme val="minor"/>
    </font>
    <font>
      <sz val="16"/>
      <color theme="1"/>
      <name val="游ゴシック"/>
      <family val="3"/>
      <charset val="128"/>
      <scheme val="minor"/>
    </font>
    <font>
      <sz val="8"/>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4"/>
      <color theme="1"/>
      <name val="游ゴシック"/>
      <family val="3"/>
      <charset val="128"/>
      <scheme val="minor"/>
    </font>
    <font>
      <sz val="11"/>
      <color rgb="FFFF0000"/>
      <name val="游ゴシック"/>
      <family val="3"/>
      <charset val="128"/>
      <scheme val="minor"/>
    </font>
    <font>
      <b/>
      <sz val="12"/>
      <color rgb="FFFF0000"/>
      <name val="游ゴシック"/>
      <family val="3"/>
      <charset val="128"/>
      <scheme val="minor"/>
    </font>
    <font>
      <b/>
      <sz val="11"/>
      <color rgb="FFFF0000"/>
      <name val="游ゴシック"/>
      <family val="3"/>
      <charset val="128"/>
      <scheme val="minor"/>
    </font>
    <font>
      <sz val="12"/>
      <color theme="1"/>
      <name val="游ゴシック"/>
      <family val="3"/>
      <charset val="128"/>
      <scheme val="minor"/>
    </font>
    <font>
      <sz val="11"/>
      <name val="游ゴシック"/>
      <family val="3"/>
      <charset val="128"/>
      <scheme val="minor"/>
    </font>
    <font>
      <sz val="10"/>
      <color theme="1"/>
      <name val="游ゴシック"/>
      <family val="3"/>
      <charset val="128"/>
      <scheme val="minor"/>
    </font>
    <font>
      <sz val="10"/>
      <color rgb="FFFF0000"/>
      <name val="游ゴシック"/>
      <family val="3"/>
      <charset val="128"/>
      <scheme val="minor"/>
    </font>
    <font>
      <u/>
      <sz val="11"/>
      <color rgb="FFFF0000"/>
      <name val="游ゴシック"/>
      <family val="3"/>
      <charset val="128"/>
      <scheme val="minor"/>
    </font>
    <font>
      <sz val="8"/>
      <name val="ＭＳ Ｐゴシック"/>
      <family val="3"/>
      <charset val="128"/>
    </font>
    <font>
      <sz val="12"/>
      <name val="ＭＳ Ｐゴシック"/>
      <family val="3"/>
      <charset val="128"/>
    </font>
    <font>
      <b/>
      <sz val="11"/>
      <name val="ＭＳ Ｐゴシック"/>
      <family val="3"/>
      <charset val="128"/>
    </font>
    <font>
      <u/>
      <sz val="9"/>
      <name val="ＭＳ Ｐゴシック"/>
      <family val="3"/>
      <charset val="128"/>
    </font>
    <font>
      <u/>
      <sz val="11"/>
      <name val="ＭＳ Ｐゴシック"/>
      <family val="3"/>
      <charset val="128"/>
    </font>
    <font>
      <sz val="9"/>
      <name val="游ゴシック"/>
      <family val="3"/>
      <charset val="128"/>
      <scheme val="minor"/>
    </font>
    <font>
      <sz val="9"/>
      <color rgb="FF000000"/>
      <name val="Meiryo UI"/>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FBD9F6"/>
        <bgColor indexed="64"/>
      </patternFill>
    </fill>
    <fill>
      <patternFill patternType="solid">
        <fgColor theme="5" tint="0.79998168889431442"/>
        <bgColor indexed="64"/>
      </patternFill>
    </fill>
    <fill>
      <patternFill patternType="solid">
        <fgColor theme="9" tint="0.59999389629810485"/>
        <bgColor indexed="64"/>
      </patternFill>
    </fill>
  </fills>
  <borders count="55">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auto="1"/>
      </left>
      <right/>
      <top style="thin">
        <color auto="1"/>
      </top>
      <bottom/>
      <diagonal/>
    </border>
    <border>
      <left style="thin">
        <color auto="1"/>
      </left>
      <right/>
      <top style="dotted">
        <color indexed="64"/>
      </top>
      <bottom style="dotted">
        <color indexed="64"/>
      </bottom>
      <diagonal/>
    </border>
    <border>
      <left/>
      <right style="thin">
        <color auto="1"/>
      </right>
      <top style="dotted">
        <color indexed="64"/>
      </top>
      <bottom style="dotted">
        <color indexed="64"/>
      </bottom>
      <diagonal/>
    </border>
    <border>
      <left style="thin">
        <color indexed="64"/>
      </left>
      <right/>
      <top style="thin">
        <color indexed="64"/>
      </top>
      <bottom style="dotted">
        <color indexed="64"/>
      </bottom>
      <diagonal/>
    </border>
    <border>
      <left/>
      <right style="thin">
        <color auto="1"/>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top/>
      <bottom/>
      <diagonal/>
    </border>
    <border>
      <left/>
      <right style="thin">
        <color indexed="64"/>
      </right>
      <top/>
      <bottom/>
      <diagonal/>
    </border>
    <border>
      <left/>
      <right/>
      <top style="dotted">
        <color indexed="64"/>
      </top>
      <bottom style="dotted">
        <color indexed="64"/>
      </bottom>
      <diagonal/>
    </border>
    <border>
      <left/>
      <right/>
      <top style="thin">
        <color auto="1"/>
      </top>
      <bottom style="dotted">
        <color auto="1"/>
      </bottom>
      <diagonal/>
    </border>
    <border>
      <left/>
      <right/>
      <top style="dotted">
        <color auto="1"/>
      </top>
      <bottom style="thin">
        <color auto="1"/>
      </bottom>
      <diagonal/>
    </border>
    <border>
      <left style="thin">
        <color auto="1"/>
      </left>
      <right/>
      <top style="dotted">
        <color indexed="64"/>
      </top>
      <bottom/>
      <diagonal/>
    </border>
    <border>
      <left/>
      <right style="thin">
        <color auto="1"/>
      </right>
      <top style="dotted">
        <color indexed="64"/>
      </top>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204">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6" fillId="0" borderId="0" xfId="0" applyFont="1">
      <alignment vertical="center"/>
    </xf>
    <xf numFmtId="177" fontId="10" fillId="0" borderId="0" xfId="0" applyNumberFormat="1" applyFont="1" applyAlignment="1">
      <alignment horizontal="center" vertical="center"/>
    </xf>
    <xf numFmtId="0" fontId="11" fillId="0" borderId="0" xfId="0" applyFont="1">
      <alignment vertical="center"/>
    </xf>
    <xf numFmtId="0" fontId="13" fillId="0" borderId="0" xfId="0" applyFont="1">
      <alignment vertical="center"/>
    </xf>
    <xf numFmtId="0" fontId="14" fillId="0" borderId="0" xfId="0" applyFont="1" applyAlignment="1">
      <alignment horizontal="center" vertical="center"/>
    </xf>
    <xf numFmtId="0" fontId="10" fillId="0" borderId="0" xfId="0" applyFont="1">
      <alignment vertical="center"/>
    </xf>
    <xf numFmtId="182" fontId="10" fillId="3" borderId="21" xfId="0" applyNumberFormat="1" applyFont="1" applyFill="1" applyBorder="1">
      <alignment vertical="center"/>
    </xf>
    <xf numFmtId="182" fontId="15" fillId="0" borderId="0" xfId="0" applyNumberFormat="1" applyFont="1">
      <alignment vertical="center"/>
    </xf>
    <xf numFmtId="0" fontId="12" fillId="0" borderId="0" xfId="0" applyFont="1">
      <alignment vertical="center"/>
    </xf>
    <xf numFmtId="0" fontId="16" fillId="0" borderId="0" xfId="0" applyFont="1">
      <alignment vertical="center"/>
    </xf>
    <xf numFmtId="0" fontId="17" fillId="0" borderId="0" xfId="0" applyFont="1">
      <alignment vertical="center"/>
    </xf>
    <xf numFmtId="0" fontId="9" fillId="2" borderId="2" xfId="0" applyFont="1" applyFill="1" applyBorder="1" applyAlignment="1">
      <alignment horizontal="center" vertical="center"/>
    </xf>
    <xf numFmtId="0" fontId="17" fillId="2" borderId="6" xfId="0" applyFont="1" applyFill="1" applyBorder="1" applyAlignment="1">
      <alignment horizontal="center" vertical="center"/>
    </xf>
    <xf numFmtId="0" fontId="9" fillId="2" borderId="10" xfId="0" applyFont="1" applyFill="1" applyBorder="1" applyAlignment="1">
      <alignment horizontal="center" vertical="center"/>
    </xf>
    <xf numFmtId="177" fontId="17" fillId="0" borderId="0" xfId="0" applyNumberFormat="1" applyFont="1" applyAlignment="1">
      <alignment horizontal="center" vertical="center" shrinkToFit="1"/>
    </xf>
    <xf numFmtId="41" fontId="17" fillId="0" borderId="0" xfId="0" applyNumberFormat="1" applyFont="1" applyAlignment="1">
      <alignment horizontal="center" vertical="center"/>
    </xf>
    <xf numFmtId="0" fontId="7" fillId="4" borderId="22" xfId="0" applyFont="1" applyFill="1" applyBorder="1" applyAlignment="1">
      <alignment horizontal="center" vertical="center" wrapText="1"/>
    </xf>
    <xf numFmtId="0" fontId="17" fillId="0" borderId="27" xfId="0" applyFont="1" applyBorder="1" applyAlignment="1">
      <alignment horizontal="center" vertical="center" shrinkToFit="1"/>
    </xf>
    <xf numFmtId="178" fontId="17" fillId="0" borderId="27" xfId="0" applyNumberFormat="1" applyFont="1" applyBorder="1" applyAlignment="1">
      <alignment vertical="center" shrinkToFit="1"/>
    </xf>
    <xf numFmtId="181" fontId="17" fillId="3" borderId="22" xfId="0" applyNumberFormat="1" applyFont="1" applyFill="1" applyBorder="1" applyAlignment="1">
      <alignment vertical="center" shrinkToFit="1"/>
    </xf>
    <xf numFmtId="0" fontId="17" fillId="0" borderId="28" xfId="0" applyFont="1" applyBorder="1" applyAlignment="1">
      <alignment horizontal="center" vertical="center" shrinkToFit="1"/>
    </xf>
    <xf numFmtId="178" fontId="17" fillId="0" borderId="28" xfId="0" applyNumberFormat="1" applyFont="1" applyBorder="1" applyAlignment="1">
      <alignment vertical="center" shrinkToFit="1"/>
    </xf>
    <xf numFmtId="179" fontId="17" fillId="0" borderId="28" xfId="0" applyNumberFormat="1" applyFont="1" applyBorder="1" applyAlignment="1">
      <alignment vertical="center" shrinkToFit="1"/>
    </xf>
    <xf numFmtId="179" fontId="17" fillId="3" borderId="28" xfId="0" applyNumberFormat="1" applyFont="1" applyFill="1" applyBorder="1" applyAlignment="1">
      <alignment vertical="center" shrinkToFit="1"/>
    </xf>
    <xf numFmtId="180" fontId="17" fillId="0" borderId="28" xfId="0" applyNumberFormat="1" applyFont="1" applyBorder="1" applyAlignment="1">
      <alignment vertical="center" shrinkToFit="1"/>
    </xf>
    <xf numFmtId="181" fontId="17" fillId="3" borderId="28" xfId="0" applyNumberFormat="1" applyFont="1" applyFill="1" applyBorder="1" applyAlignment="1">
      <alignment vertical="center" shrinkToFit="1"/>
    </xf>
    <xf numFmtId="181" fontId="17" fillId="3" borderId="29" xfId="0" applyNumberFormat="1" applyFont="1" applyFill="1" applyBorder="1" applyAlignment="1">
      <alignment vertical="center" shrinkToFit="1"/>
    </xf>
    <xf numFmtId="179" fontId="17" fillId="0" borderId="21" xfId="0" applyNumberFormat="1" applyFont="1" applyBorder="1" applyAlignment="1">
      <alignment vertical="center" shrinkToFit="1"/>
    </xf>
    <xf numFmtId="179" fontId="17" fillId="3" borderId="21" xfId="0" applyNumberFormat="1" applyFont="1" applyFill="1" applyBorder="1" applyAlignment="1">
      <alignment vertical="center" shrinkToFit="1"/>
    </xf>
    <xf numFmtId="180" fontId="17" fillId="0" borderId="21" xfId="0" applyNumberFormat="1" applyFont="1" applyBorder="1" applyAlignment="1">
      <alignment vertical="center" shrinkToFit="1"/>
    </xf>
    <xf numFmtId="181" fontId="17" fillId="3" borderId="21" xfId="0" applyNumberFormat="1" applyFont="1" applyFill="1" applyBorder="1" applyAlignment="1">
      <alignment vertical="center" shrinkToFit="1"/>
    </xf>
    <xf numFmtId="181" fontId="17" fillId="3" borderId="24" xfId="0" applyNumberFormat="1" applyFont="1" applyFill="1" applyBorder="1" applyAlignment="1">
      <alignment vertical="center" shrinkToFit="1"/>
    </xf>
    <xf numFmtId="0" fontId="7" fillId="5" borderId="22" xfId="0" applyFont="1" applyFill="1" applyBorder="1" applyAlignment="1">
      <alignment horizontal="center" vertical="center" wrapText="1"/>
    </xf>
    <xf numFmtId="183" fontId="17" fillId="0" borderId="27" xfId="0" applyNumberFormat="1" applyFont="1" applyBorder="1" applyAlignment="1">
      <alignment vertical="center" shrinkToFit="1"/>
    </xf>
    <xf numFmtId="183" fontId="17" fillId="3" borderId="27" xfId="0" applyNumberFormat="1" applyFont="1" applyFill="1" applyBorder="1" applyAlignment="1">
      <alignment vertical="center" shrinkToFit="1"/>
    </xf>
    <xf numFmtId="183" fontId="17" fillId="0" borderId="28" xfId="0" applyNumberFormat="1" applyFont="1" applyBorder="1" applyAlignment="1">
      <alignment vertical="center" shrinkToFit="1"/>
    </xf>
    <xf numFmtId="183" fontId="17" fillId="3" borderId="28" xfId="0" applyNumberFormat="1" applyFont="1" applyFill="1" applyBorder="1" applyAlignment="1">
      <alignment vertical="center" shrinkToFit="1"/>
    </xf>
    <xf numFmtId="0" fontId="17" fillId="5" borderId="18" xfId="0" applyFont="1" applyFill="1" applyBorder="1" applyAlignment="1">
      <alignment vertical="center" shrinkToFit="1"/>
    </xf>
    <xf numFmtId="183" fontId="17" fillId="0" borderId="21" xfId="0" applyNumberFormat="1" applyFont="1" applyBorder="1" applyAlignment="1">
      <alignment vertical="center" shrinkToFit="1"/>
    </xf>
    <xf numFmtId="183" fontId="17" fillId="3" borderId="21" xfId="0" applyNumberFormat="1" applyFont="1" applyFill="1" applyBorder="1" applyAlignment="1">
      <alignment vertical="center" shrinkToFit="1"/>
    </xf>
    <xf numFmtId="0" fontId="17" fillId="0" borderId="21" xfId="0" applyFont="1" applyBorder="1" applyAlignment="1">
      <alignment horizontal="center" vertical="center"/>
    </xf>
    <xf numFmtId="184" fontId="17" fillId="0" borderId="21" xfId="0" applyNumberFormat="1" applyFont="1" applyBorder="1" applyAlignment="1">
      <alignment horizontal="center" vertical="center" shrinkToFit="1"/>
    </xf>
    <xf numFmtId="0" fontId="17" fillId="0" borderId="0" xfId="0" applyFont="1" applyAlignment="1">
      <alignment horizontal="center" vertical="center" shrinkToFit="1"/>
    </xf>
    <xf numFmtId="179" fontId="17" fillId="0" borderId="0" xfId="0" applyNumberFormat="1" applyFont="1" applyAlignment="1">
      <alignment vertical="center" shrinkToFit="1"/>
    </xf>
    <xf numFmtId="180" fontId="17" fillId="0" borderId="0" xfId="0" applyNumberFormat="1" applyFont="1" applyAlignment="1">
      <alignment vertical="center" shrinkToFit="1"/>
    </xf>
    <xf numFmtId="181" fontId="17" fillId="0" borderId="0" xfId="0" applyNumberFormat="1" applyFont="1" applyAlignment="1">
      <alignment vertical="center" shrinkToFit="1"/>
    </xf>
    <xf numFmtId="179" fontId="11" fillId="0" borderId="0" xfId="0" applyNumberFormat="1" applyFont="1" applyAlignment="1">
      <alignment vertical="center" shrinkToFit="1"/>
    </xf>
    <xf numFmtId="180" fontId="11" fillId="0" borderId="0" xfId="0" applyNumberFormat="1" applyFont="1" applyAlignment="1">
      <alignment vertical="center" shrinkToFit="1"/>
    </xf>
    <xf numFmtId="181" fontId="11" fillId="0" borderId="0" xfId="0" applyNumberFormat="1" applyFont="1" applyAlignment="1">
      <alignment vertical="center" shrinkToFit="1"/>
    </xf>
    <xf numFmtId="0" fontId="17" fillId="5" borderId="22" xfId="0" applyFont="1" applyFill="1" applyBorder="1" applyAlignment="1">
      <alignment horizontal="center" vertical="center" wrapText="1"/>
    </xf>
    <xf numFmtId="0" fontId="2" fillId="0" borderId="0" xfId="0" applyFont="1" applyAlignment="1">
      <alignment horizontal="center" vertical="center"/>
    </xf>
    <xf numFmtId="178" fontId="17" fillId="0" borderId="40" xfId="0" applyNumberFormat="1" applyFont="1" applyBorder="1" applyAlignment="1">
      <alignment vertical="center" shrinkToFit="1"/>
    </xf>
    <xf numFmtId="181" fontId="17" fillId="3" borderId="40" xfId="0" applyNumberFormat="1" applyFont="1" applyFill="1" applyBorder="1" applyAlignment="1">
      <alignment vertical="center" shrinkToFit="1"/>
    </xf>
    <xf numFmtId="179" fontId="17" fillId="0" borderId="22" xfId="0" applyNumberFormat="1" applyFont="1" applyBorder="1" applyAlignment="1">
      <alignment vertical="center" shrinkToFit="1"/>
    </xf>
    <xf numFmtId="179" fontId="17" fillId="3" borderId="22" xfId="0" applyNumberFormat="1" applyFont="1" applyFill="1" applyBorder="1" applyAlignment="1">
      <alignment vertical="center" shrinkToFit="1"/>
    </xf>
    <xf numFmtId="180" fontId="17" fillId="0" borderId="22" xfId="0" applyNumberFormat="1" applyFont="1" applyBorder="1" applyAlignment="1">
      <alignment vertical="center" shrinkToFit="1"/>
    </xf>
    <xf numFmtId="183" fontId="17" fillId="0" borderId="0" xfId="0" applyNumberFormat="1" applyFont="1" applyAlignment="1">
      <alignment vertical="center" shrinkToFit="1"/>
    </xf>
    <xf numFmtId="0" fontId="17" fillId="0" borderId="21" xfId="0" applyFont="1" applyBorder="1">
      <alignment vertical="center"/>
    </xf>
    <xf numFmtId="0" fontId="17" fillId="4" borderId="22" xfId="0" applyFont="1" applyFill="1" applyBorder="1" applyAlignment="1">
      <alignment horizontal="center" vertical="center"/>
    </xf>
    <xf numFmtId="0" fontId="17" fillId="0" borderId="24" xfId="0" applyFont="1" applyBorder="1" applyAlignment="1">
      <alignment horizontal="center" vertical="center"/>
    </xf>
    <xf numFmtId="0" fontId="17" fillId="0" borderId="27" xfId="0" applyFont="1" applyBorder="1" applyAlignment="1">
      <alignment horizontal="center" vertical="center"/>
    </xf>
    <xf numFmtId="0" fontId="17" fillId="0" borderId="40" xfId="0" applyFont="1" applyBorder="1" applyAlignment="1">
      <alignment horizontal="center" vertical="center"/>
    </xf>
    <xf numFmtId="0" fontId="17" fillId="0" borderId="28" xfId="0" applyFont="1" applyBorder="1" applyAlignment="1">
      <alignment horizontal="center" vertical="center"/>
    </xf>
    <xf numFmtId="0" fontId="17" fillId="0" borderId="26" xfId="0" applyFont="1" applyBorder="1" applyAlignment="1">
      <alignment horizontal="center" vertical="center"/>
    </xf>
    <xf numFmtId="0" fontId="24" fillId="0" borderId="0" xfId="0" applyFont="1" applyAlignment="1">
      <alignment horizontal="left" vertical="center"/>
    </xf>
    <xf numFmtId="0" fontId="25" fillId="0" borderId="0" xfId="0" applyFont="1" applyAlignment="1">
      <alignment horizontal="left" vertical="center"/>
    </xf>
    <xf numFmtId="0" fontId="17" fillId="4" borderId="18" xfId="0" applyFont="1" applyFill="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41" fontId="17" fillId="0" borderId="27" xfId="0" applyNumberFormat="1" applyFont="1" applyBorder="1">
      <alignment vertical="center"/>
    </xf>
    <xf numFmtId="41" fontId="17" fillId="0" borderId="28" xfId="0" applyNumberFormat="1" applyFont="1" applyBorder="1">
      <alignment vertical="center"/>
    </xf>
    <xf numFmtId="41" fontId="17" fillId="0" borderId="29" xfId="0" applyNumberFormat="1" applyFont="1" applyBorder="1">
      <alignment vertical="center"/>
    </xf>
    <xf numFmtId="41" fontId="17" fillId="4" borderId="21" xfId="0" applyNumberFormat="1" applyFont="1" applyFill="1" applyBorder="1" applyAlignment="1">
      <alignment horizontal="center" vertical="center"/>
    </xf>
    <xf numFmtId="0" fontId="17" fillId="0" borderId="27" xfId="0" applyFont="1" applyBorder="1" applyAlignment="1">
      <alignment horizontal="left" vertical="center" shrinkToFit="1"/>
    </xf>
    <xf numFmtId="0" fontId="17" fillId="0" borderId="28" xfId="0" applyFont="1" applyBorder="1" applyAlignment="1">
      <alignment horizontal="left" vertical="center" shrinkToFit="1"/>
    </xf>
    <xf numFmtId="0" fontId="17" fillId="0" borderId="29" xfId="0" applyFont="1" applyBorder="1" applyAlignment="1">
      <alignment horizontal="left" vertical="center" shrinkToFit="1"/>
    </xf>
    <xf numFmtId="0" fontId="17" fillId="4" borderId="18" xfId="0" applyFont="1" applyFill="1" applyBorder="1" applyAlignment="1">
      <alignment vertical="center" shrinkToFit="1"/>
    </xf>
    <xf numFmtId="0" fontId="17" fillId="4" borderId="20" xfId="0" applyFont="1" applyFill="1" applyBorder="1" applyAlignment="1">
      <alignment vertical="center" shrinkToFit="1"/>
    </xf>
    <xf numFmtId="0" fontId="0" fillId="0" borderId="0" xfId="0" applyAlignment="1"/>
    <xf numFmtId="0" fontId="0" fillId="0" borderId="0" xfId="0" applyAlignment="1">
      <alignment horizontal="left" vertical="center"/>
    </xf>
    <xf numFmtId="0" fontId="17" fillId="0" borderId="14" xfId="0" applyFont="1" applyBorder="1" applyAlignment="1">
      <alignment horizontal="left" vertical="center"/>
    </xf>
    <xf numFmtId="41" fontId="17" fillId="0" borderId="45" xfId="0" applyNumberFormat="1" applyFont="1" applyBorder="1" applyAlignment="1">
      <alignment horizontal="left" vertical="center"/>
    </xf>
    <xf numFmtId="41" fontId="17" fillId="0" borderId="39" xfId="0" applyNumberFormat="1" applyFont="1" applyBorder="1" applyAlignment="1">
      <alignment horizontal="left" vertical="center"/>
    </xf>
    <xf numFmtId="0" fontId="17" fillId="0" borderId="22" xfId="0" applyFont="1" applyBorder="1" applyAlignment="1">
      <alignment horizontal="left" vertical="center" shrinkToFit="1"/>
    </xf>
    <xf numFmtId="0" fontId="17" fillId="0" borderId="40" xfId="0" applyFont="1" applyBorder="1" applyAlignment="1">
      <alignment horizontal="left" vertical="center" shrinkToFit="1"/>
    </xf>
    <xf numFmtId="0" fontId="17" fillId="2" borderId="51" xfId="0" applyFont="1" applyFill="1" applyBorder="1" applyAlignment="1">
      <alignment horizontal="center" vertical="center"/>
    </xf>
    <xf numFmtId="0" fontId="5" fillId="0" borderId="0" xfId="0" applyFont="1" applyAlignment="1">
      <alignment horizontal="center" vertical="center"/>
    </xf>
    <xf numFmtId="0" fontId="17" fillId="0" borderId="52" xfId="0" applyFont="1" applyBorder="1" applyAlignment="1">
      <alignment horizontal="left" vertical="center"/>
    </xf>
    <xf numFmtId="0" fontId="17" fillId="0" borderId="53" xfId="0" applyFont="1" applyBorder="1" applyAlignment="1">
      <alignment horizontal="left" vertical="center"/>
    </xf>
    <xf numFmtId="0" fontId="17" fillId="0" borderId="54" xfId="0" applyFont="1" applyBorder="1" applyAlignment="1">
      <alignment horizontal="left" vertical="center"/>
    </xf>
    <xf numFmtId="0" fontId="17" fillId="6" borderId="18" xfId="0" applyFont="1" applyFill="1" applyBorder="1" applyAlignment="1">
      <alignment horizontal="left" vertical="center"/>
    </xf>
    <xf numFmtId="0" fontId="17" fillId="6" borderId="19" xfId="0" applyFont="1" applyFill="1" applyBorder="1" applyAlignment="1">
      <alignment horizontal="left" vertical="center"/>
    </xf>
    <xf numFmtId="0" fontId="17" fillId="6" borderId="20" xfId="0" applyFont="1" applyFill="1" applyBorder="1" applyAlignment="1">
      <alignment horizontal="left" vertical="center"/>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7" fillId="0" borderId="25" xfId="0" applyFont="1" applyBorder="1" applyAlignment="1">
      <alignment horizontal="center" vertical="center"/>
    </xf>
    <xf numFmtId="0" fontId="0" fillId="7" borderId="21" xfId="0" applyFill="1" applyBorder="1" applyAlignment="1">
      <alignment horizontal="center" vertical="center"/>
    </xf>
    <xf numFmtId="0" fontId="0" fillId="0" borderId="21" xfId="0" applyBorder="1" applyAlignment="1">
      <alignment horizontal="left"/>
    </xf>
    <xf numFmtId="0" fontId="22" fillId="0" borderId="33" xfId="0" applyFont="1" applyBorder="1" applyAlignment="1">
      <alignment horizontal="left"/>
    </xf>
    <xf numFmtId="0" fontId="0" fillId="0" borderId="31" xfId="0" applyBorder="1" applyAlignment="1">
      <alignment horizontal="left"/>
    </xf>
    <xf numFmtId="0" fontId="0" fillId="0" borderId="23" xfId="0" applyBorder="1" applyAlignment="1">
      <alignment horizontal="left"/>
    </xf>
    <xf numFmtId="0" fontId="0" fillId="0" borderId="41" xfId="0" applyBorder="1" applyAlignment="1">
      <alignment horizontal="left"/>
    </xf>
    <xf numFmtId="0" fontId="0" fillId="0" borderId="0" xfId="0" applyAlignment="1">
      <alignment horizontal="left"/>
    </xf>
    <xf numFmtId="0" fontId="0" fillId="0" borderId="42" xfId="0" applyBorder="1" applyAlignment="1">
      <alignment horizontal="left"/>
    </xf>
    <xf numFmtId="0" fontId="0" fillId="0" borderId="14" xfId="0" applyBorder="1" applyAlignment="1">
      <alignment horizontal="left"/>
    </xf>
    <xf numFmtId="0" fontId="0" fillId="0" borderId="1" xfId="0" applyBorder="1" applyAlignment="1">
      <alignment horizontal="left"/>
    </xf>
    <xf numFmtId="0" fontId="0" fillId="0" borderId="25" xfId="0" applyBorder="1" applyAlignment="1">
      <alignment horizontal="left"/>
    </xf>
    <xf numFmtId="41" fontId="17" fillId="0" borderId="34" xfId="0" applyNumberFormat="1" applyFont="1" applyBorder="1" applyAlignment="1">
      <alignment horizontal="center" vertical="center"/>
    </xf>
    <xf numFmtId="41" fontId="17" fillId="0" borderId="35" xfId="0" applyNumberFormat="1" applyFont="1" applyBorder="1" applyAlignment="1">
      <alignment horizontal="center" vertical="center"/>
    </xf>
    <xf numFmtId="0" fontId="17" fillId="0" borderId="0" xfId="0" applyFont="1" applyAlignment="1">
      <alignment horizontal="left" vertical="center" shrinkToFit="1"/>
    </xf>
    <xf numFmtId="0" fontId="17" fillId="5" borderId="19" xfId="0" applyFont="1" applyFill="1" applyBorder="1" applyAlignment="1">
      <alignment horizontal="center" vertical="center" wrapText="1"/>
    </xf>
    <xf numFmtId="0" fontId="17" fillId="5" borderId="20" xfId="0" applyFont="1" applyFill="1" applyBorder="1" applyAlignment="1">
      <alignment horizontal="center" vertical="center" wrapText="1"/>
    </xf>
    <xf numFmtId="0" fontId="17" fillId="5" borderId="22" xfId="0" applyFont="1" applyFill="1" applyBorder="1" applyAlignment="1">
      <alignment horizontal="center" vertical="center" wrapText="1"/>
    </xf>
    <xf numFmtId="0" fontId="17" fillId="5" borderId="24" xfId="0" applyFont="1" applyFill="1" applyBorder="1" applyAlignment="1">
      <alignment horizontal="center" vertical="center" wrapText="1"/>
    </xf>
    <xf numFmtId="0" fontId="11" fillId="0" borderId="0" xfId="0" applyFont="1" applyAlignment="1">
      <alignment horizontal="left" vertical="center" shrinkToFit="1"/>
    </xf>
    <xf numFmtId="0" fontId="19" fillId="0" borderId="21" xfId="0" applyFont="1" applyBorder="1" applyAlignment="1">
      <alignment horizontal="left" vertical="top" wrapText="1"/>
    </xf>
    <xf numFmtId="0" fontId="11" fillId="0" borderId="19" xfId="0" applyFont="1" applyBorder="1" applyAlignment="1">
      <alignment horizontal="left" vertical="center" shrinkToFit="1"/>
    </xf>
    <xf numFmtId="0" fontId="26" fillId="0" borderId="31" xfId="0" applyFont="1" applyBorder="1" applyAlignment="1">
      <alignment horizontal="left" vertical="center"/>
    </xf>
    <xf numFmtId="0" fontId="17" fillId="0" borderId="31" xfId="0" applyFont="1" applyBorder="1" applyAlignment="1">
      <alignment horizontal="left" vertical="center"/>
    </xf>
    <xf numFmtId="0" fontId="18" fillId="0" borderId="21" xfId="0" applyFont="1" applyBorder="1" applyAlignment="1">
      <alignment horizontal="left" vertical="top" wrapText="1"/>
    </xf>
    <xf numFmtId="0" fontId="24" fillId="0" borderId="33"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xf>
    <xf numFmtId="0" fontId="24" fillId="0" borderId="14" xfId="0" applyFont="1" applyBorder="1" applyAlignment="1">
      <alignment horizontal="left" vertical="center"/>
    </xf>
    <xf numFmtId="0" fontId="24" fillId="0" borderId="1" xfId="0" applyFont="1" applyBorder="1" applyAlignment="1">
      <alignment horizontal="left" vertical="center"/>
    </xf>
    <xf numFmtId="0" fontId="24" fillId="0" borderId="25" xfId="0" applyFont="1" applyBorder="1" applyAlignment="1">
      <alignment horizontal="left" vertical="center"/>
    </xf>
    <xf numFmtId="0" fontId="17" fillId="6" borderId="21" xfId="0" applyFont="1" applyFill="1" applyBorder="1">
      <alignment vertical="center"/>
    </xf>
    <xf numFmtId="41" fontId="17" fillId="0" borderId="18" xfId="0" applyNumberFormat="1" applyFont="1" applyBorder="1" applyAlignment="1">
      <alignment horizontal="center" vertical="center"/>
    </xf>
    <xf numFmtId="41" fontId="17" fillId="0" borderId="20" xfId="0" applyNumberFormat="1" applyFont="1" applyBorder="1" applyAlignment="1">
      <alignment horizontal="center" vertical="center"/>
    </xf>
    <xf numFmtId="0" fontId="17" fillId="4" borderId="33" xfId="0" applyFont="1" applyFill="1" applyBorder="1" applyAlignment="1">
      <alignment horizontal="center" vertical="center"/>
    </xf>
    <xf numFmtId="0" fontId="17" fillId="4" borderId="23" xfId="0" applyFont="1" applyFill="1" applyBorder="1" applyAlignment="1">
      <alignment horizontal="center" vertical="center"/>
    </xf>
    <xf numFmtId="0" fontId="17" fillId="4" borderId="14" xfId="0" applyFont="1" applyFill="1" applyBorder="1" applyAlignment="1">
      <alignment horizontal="center" vertical="center"/>
    </xf>
    <xf numFmtId="0" fontId="17" fillId="4" borderId="25" xfId="0" applyFont="1" applyFill="1" applyBorder="1" applyAlignment="1">
      <alignment horizontal="center" vertical="center"/>
    </xf>
    <xf numFmtId="41" fontId="17" fillId="0" borderId="36" xfId="0" applyNumberFormat="1" applyFont="1" applyBorder="1" applyAlignment="1">
      <alignment horizontal="center" vertical="center"/>
    </xf>
    <xf numFmtId="41" fontId="17" fillId="0" borderId="37" xfId="0" applyNumberFormat="1" applyFont="1" applyBorder="1" applyAlignment="1">
      <alignment horizontal="center" vertical="center"/>
    </xf>
    <xf numFmtId="0" fontId="7" fillId="4" borderId="22" xfId="0" applyFont="1" applyFill="1" applyBorder="1" applyAlignment="1">
      <alignment horizontal="center" vertical="center" wrapText="1"/>
    </xf>
    <xf numFmtId="0" fontId="26" fillId="4" borderId="26" xfId="0" applyFont="1" applyFill="1" applyBorder="1" applyAlignment="1">
      <alignment horizontal="center" vertical="center" wrapText="1"/>
    </xf>
    <xf numFmtId="41" fontId="17" fillId="0" borderId="46" xfId="0" applyNumberFormat="1" applyFont="1" applyBorder="1" applyAlignment="1">
      <alignment horizontal="center" vertical="center"/>
    </xf>
    <xf numFmtId="41" fontId="17" fillId="0" borderId="47" xfId="0" applyNumberFormat="1" applyFont="1" applyBorder="1" applyAlignment="1">
      <alignment horizontal="center" vertical="center"/>
    </xf>
    <xf numFmtId="0" fontId="17" fillId="4" borderId="22"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17" fillId="4" borderId="23" xfId="0" applyFont="1" applyFill="1" applyBorder="1" applyAlignment="1">
      <alignment horizontal="center" vertical="center" wrapText="1"/>
    </xf>
    <xf numFmtId="0" fontId="17" fillId="4" borderId="25" xfId="0" applyFont="1" applyFill="1" applyBorder="1" applyAlignment="1">
      <alignment horizontal="center" vertical="center" wrapText="1"/>
    </xf>
    <xf numFmtId="41" fontId="17" fillId="4" borderId="18" xfId="0" applyNumberFormat="1" applyFont="1" applyFill="1" applyBorder="1" applyAlignment="1">
      <alignment horizontal="center" vertical="center"/>
    </xf>
    <xf numFmtId="41" fontId="17" fillId="4" borderId="20" xfId="0" applyNumberFormat="1" applyFont="1" applyFill="1" applyBorder="1" applyAlignment="1">
      <alignment horizontal="center" vertical="center"/>
    </xf>
    <xf numFmtId="41" fontId="17" fillId="0" borderId="36" xfId="0" applyNumberFormat="1" applyFont="1" applyBorder="1" applyAlignment="1">
      <alignment horizontal="left" vertical="center"/>
    </xf>
    <xf numFmtId="41" fontId="17" fillId="0" borderId="37" xfId="0" applyNumberFormat="1" applyFont="1" applyBorder="1" applyAlignment="1">
      <alignment horizontal="left" vertical="center"/>
    </xf>
    <xf numFmtId="41" fontId="17" fillId="0" borderId="34" xfId="0" applyNumberFormat="1" applyFont="1" applyBorder="1" applyAlignment="1">
      <alignment horizontal="left" vertical="center"/>
    </xf>
    <xf numFmtId="41" fontId="17" fillId="0" borderId="35" xfId="0" applyNumberFormat="1" applyFont="1" applyBorder="1" applyAlignment="1">
      <alignment horizontal="left" vertical="center"/>
    </xf>
    <xf numFmtId="41" fontId="17" fillId="0" borderId="38" xfId="0" applyNumberFormat="1" applyFont="1" applyBorder="1" applyAlignment="1">
      <alignment horizontal="left" vertical="center"/>
    </xf>
    <xf numFmtId="41" fontId="17" fillId="0" borderId="39" xfId="0" applyNumberFormat="1" applyFont="1" applyBorder="1" applyAlignment="1">
      <alignment horizontal="left" vertical="center"/>
    </xf>
    <xf numFmtId="0" fontId="17" fillId="0" borderId="34" xfId="0" applyFont="1" applyBorder="1" applyAlignment="1">
      <alignment horizontal="left" vertical="center"/>
    </xf>
    <xf numFmtId="0" fontId="17" fillId="0" borderId="35" xfId="0" applyFont="1" applyBorder="1" applyAlignment="1">
      <alignment horizontal="left" vertical="center"/>
    </xf>
    <xf numFmtId="0" fontId="17" fillId="0" borderId="33" xfId="0" applyFont="1" applyBorder="1" applyAlignment="1">
      <alignment horizontal="left" vertical="center"/>
    </xf>
    <xf numFmtId="0" fontId="17" fillId="0" borderId="23" xfId="0" applyFont="1" applyBorder="1" applyAlignment="1">
      <alignment horizontal="left" vertical="center"/>
    </xf>
    <xf numFmtId="0" fontId="17" fillId="4" borderId="18"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19" xfId="0" applyFont="1" applyFill="1" applyBorder="1" applyAlignment="1">
      <alignment horizontal="center" vertical="center"/>
    </xf>
    <xf numFmtId="0" fontId="26" fillId="0" borderId="36" xfId="0" applyFont="1" applyBorder="1" applyAlignment="1">
      <alignment horizontal="left" vertical="center"/>
    </xf>
    <xf numFmtId="0" fontId="26" fillId="0" borderId="44" xfId="0" applyFont="1" applyBorder="1" applyAlignment="1">
      <alignment horizontal="left" vertical="center"/>
    </xf>
    <xf numFmtId="0" fontId="26" fillId="0" borderId="37" xfId="0" applyFont="1" applyBorder="1" applyAlignment="1">
      <alignment horizontal="left" vertical="center"/>
    </xf>
    <xf numFmtId="0" fontId="17" fillId="0" borderId="43" xfId="0" applyFont="1" applyBorder="1" applyAlignment="1">
      <alignment horizontal="left" vertical="center"/>
    </xf>
    <xf numFmtId="0" fontId="17" fillId="0" borderId="34" xfId="0" applyFont="1" applyBorder="1" applyAlignment="1">
      <alignment horizontal="left" vertical="center" wrapText="1"/>
    </xf>
    <xf numFmtId="0" fontId="11" fillId="4" borderId="18"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7" fillId="0" borderId="14" xfId="0" applyFont="1" applyBorder="1" applyAlignment="1">
      <alignment horizontal="left" vertical="center"/>
    </xf>
    <xf numFmtId="0" fontId="17" fillId="0" borderId="25" xfId="0" applyFont="1" applyBorder="1" applyAlignment="1">
      <alignment horizontal="left" vertical="center"/>
    </xf>
    <xf numFmtId="0" fontId="2" fillId="0" borderId="0" xfId="0" applyFont="1" applyAlignment="1">
      <alignment horizontal="center" vertical="center"/>
    </xf>
    <xf numFmtId="0" fontId="5" fillId="0" borderId="1" xfId="0" applyFont="1" applyBorder="1" applyAlignment="1">
      <alignment horizontal="center"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7" fillId="0" borderId="34" xfId="0" applyFont="1" applyBorder="1" applyAlignment="1">
      <alignment horizontal="center" vertical="center"/>
    </xf>
    <xf numFmtId="0" fontId="17" fillId="0" borderId="43" xfId="0" applyFont="1" applyBorder="1" applyAlignment="1">
      <alignment horizontal="center" vertical="center"/>
    </xf>
    <xf numFmtId="0" fontId="17" fillId="0" borderId="35" xfId="0" applyFont="1" applyBorder="1" applyAlignment="1">
      <alignment horizontal="center" vertical="center"/>
    </xf>
    <xf numFmtId="41" fontId="17" fillId="4" borderId="19" xfId="0" applyNumberFormat="1" applyFont="1" applyFill="1" applyBorder="1" applyAlignment="1">
      <alignment horizontal="center" vertical="center"/>
    </xf>
    <xf numFmtId="0" fontId="17" fillId="0" borderId="33" xfId="0" applyFont="1" applyBorder="1" applyAlignment="1">
      <alignment horizontal="center" vertical="center"/>
    </xf>
    <xf numFmtId="0" fontId="17" fillId="0" borderId="31" xfId="0" applyFont="1" applyBorder="1" applyAlignment="1">
      <alignment horizontal="center" vertical="center"/>
    </xf>
    <xf numFmtId="0" fontId="17" fillId="0" borderId="23" xfId="0" applyFont="1" applyBorder="1" applyAlignment="1">
      <alignment horizontal="center" vertical="center"/>
    </xf>
    <xf numFmtId="0" fontId="17" fillId="0" borderId="1" xfId="0" applyFont="1" applyBorder="1" applyAlignment="1">
      <alignment horizontal="left" vertical="center"/>
    </xf>
    <xf numFmtId="0" fontId="17" fillId="0" borderId="15" xfId="0" applyFont="1" applyBorder="1" applyAlignment="1">
      <alignment horizontal="left" vertical="center"/>
    </xf>
    <xf numFmtId="0" fontId="17" fillId="2" borderId="10" xfId="0" applyFont="1" applyFill="1" applyBorder="1" applyAlignment="1">
      <alignment horizontal="left" vertical="center" shrinkToFit="1"/>
    </xf>
    <xf numFmtId="0" fontId="17" fillId="2" borderId="0" xfId="0" applyFont="1" applyFill="1" applyAlignment="1">
      <alignment horizontal="left" vertical="center" shrinkToFit="1"/>
    </xf>
    <xf numFmtId="0" fontId="17" fillId="2" borderId="16" xfId="0" applyFont="1" applyFill="1" applyBorder="1" applyAlignment="1">
      <alignment horizontal="left" vertical="center" shrinkToFit="1"/>
    </xf>
    <xf numFmtId="0" fontId="8" fillId="0" borderId="1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17" fillId="2" borderId="30" xfId="0" applyFont="1" applyFill="1" applyBorder="1" applyAlignment="1">
      <alignment horizontal="left" vertical="center" shrinkToFit="1"/>
    </xf>
    <xf numFmtId="0" fontId="17" fillId="2" borderId="31" xfId="0" applyFont="1" applyFill="1" applyBorder="1" applyAlignment="1">
      <alignment horizontal="left" vertical="center" shrinkToFit="1"/>
    </xf>
    <xf numFmtId="0" fontId="17" fillId="2" borderId="32" xfId="0" applyFont="1" applyFill="1" applyBorder="1" applyAlignment="1">
      <alignment horizontal="left" vertical="center" shrinkToFit="1"/>
    </xf>
    <xf numFmtId="176" fontId="5" fillId="0" borderId="48" xfId="0" applyNumberFormat="1" applyFont="1" applyBorder="1" applyAlignment="1">
      <alignment horizontal="center" vertical="center"/>
    </xf>
    <xf numFmtId="176" fontId="5" fillId="0" borderId="49" xfId="0" applyNumberFormat="1" applyFont="1" applyBorder="1" applyAlignment="1">
      <alignment horizontal="center" vertical="center"/>
    </xf>
    <xf numFmtId="176" fontId="5" fillId="0" borderId="50" xfId="0" applyNumberFormat="1" applyFont="1" applyBorder="1" applyAlignment="1">
      <alignment horizontal="center" vertical="center"/>
    </xf>
    <xf numFmtId="177" fontId="20" fillId="0" borderId="0" xfId="0" applyNumberFormat="1" applyFont="1" applyAlignment="1">
      <alignment horizontal="left" vertical="center" shrinkToFit="1"/>
    </xf>
  </cellXfs>
  <cellStyles count="1">
    <cellStyle name="標準" xfId="0" builtinId="0"/>
  </cellStyles>
  <dxfs count="2">
    <dxf>
      <font>
        <color rgb="FF9C0006"/>
      </font>
      <fill>
        <patternFill>
          <bgColor rgb="FFFFC7CE"/>
        </patternFill>
      </fill>
    </dxf>
    <dxf>
      <font>
        <color theme="1"/>
      </font>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L$126" lockText="1" noThreeD="1"/>
</file>

<file path=xl/ctrlProps/ctrlProp10.xml><?xml version="1.0" encoding="utf-8"?>
<formControlPr xmlns="http://schemas.microsoft.com/office/spreadsheetml/2009/9/main" objectType="CheckBox" fmlaLink="$N$125" lockText="1" noThreeD="1"/>
</file>

<file path=xl/ctrlProps/ctrlProp11.xml><?xml version="1.0" encoding="utf-8"?>
<formControlPr xmlns="http://schemas.microsoft.com/office/spreadsheetml/2009/9/main" objectType="CheckBox" fmlaLink="$N$128" lockText="1" noThreeD="1"/>
</file>

<file path=xl/ctrlProps/ctrlProp12.xml><?xml version="1.0" encoding="utf-8"?>
<formControlPr xmlns="http://schemas.microsoft.com/office/spreadsheetml/2009/9/main" objectType="CheckBox" fmlaLink="$L$128" lockText="1" noThreeD="1"/>
</file>

<file path=xl/ctrlProps/ctrlProp13.xml><?xml version="1.0" encoding="utf-8"?>
<formControlPr xmlns="http://schemas.microsoft.com/office/spreadsheetml/2009/9/main" objectType="CheckBox" fmlaLink="$N$129" lockText="1" noThreeD="1"/>
</file>

<file path=xl/ctrlProps/ctrlProp2.xml><?xml version="1.0" encoding="utf-8"?>
<formControlPr xmlns="http://schemas.microsoft.com/office/spreadsheetml/2009/9/main" objectType="CheckBox" fmlaLink="$L$123" lockText="1" noThreeD="1"/>
</file>

<file path=xl/ctrlProps/ctrlProp3.xml><?xml version="1.0" encoding="utf-8"?>
<formControlPr xmlns="http://schemas.microsoft.com/office/spreadsheetml/2009/9/main" objectType="CheckBox" fmlaLink="$L$124" lockText="1" noThreeD="1"/>
</file>

<file path=xl/ctrlProps/ctrlProp4.xml><?xml version="1.0" encoding="utf-8"?>
<formControlPr xmlns="http://schemas.microsoft.com/office/spreadsheetml/2009/9/main" objectType="CheckBox" checked="Checked" fmlaLink="$L$125" lockText="1" noThreeD="1"/>
</file>

<file path=xl/ctrlProps/ctrlProp5.xml><?xml version="1.0" encoding="utf-8"?>
<formControlPr xmlns="http://schemas.microsoft.com/office/spreadsheetml/2009/9/main" objectType="CheckBox" fmlaLink="$L$127" lockText="1" noThreeD="1"/>
</file>

<file path=xl/ctrlProps/ctrlProp6.xml><?xml version="1.0" encoding="utf-8"?>
<formControlPr xmlns="http://schemas.microsoft.com/office/spreadsheetml/2009/9/main" objectType="CheckBox" fmlaLink="$N$123" lockText="1" noThreeD="1"/>
</file>

<file path=xl/ctrlProps/ctrlProp7.xml><?xml version="1.0" encoding="utf-8"?>
<formControlPr xmlns="http://schemas.microsoft.com/office/spreadsheetml/2009/9/main" objectType="CheckBox" fmlaLink="$N$124" lockText="1" noThreeD="1"/>
</file>

<file path=xl/ctrlProps/ctrlProp8.xml><?xml version="1.0" encoding="utf-8"?>
<formControlPr xmlns="http://schemas.microsoft.com/office/spreadsheetml/2009/9/main" objectType="CheckBox" fmlaLink="$N$127" lockText="1" noThreeD="1"/>
</file>

<file path=xl/ctrlProps/ctrlProp9.xml><?xml version="1.0" encoding="utf-8"?>
<formControlPr xmlns="http://schemas.microsoft.com/office/spreadsheetml/2009/9/main" objectType="CheckBox" fmlaLink="$N$12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124</xdr:row>
          <xdr:rowOff>238125</xdr:rowOff>
        </xdr:from>
        <xdr:to>
          <xdr:col>5</xdr:col>
          <xdr:colOff>0</xdr:colOff>
          <xdr:row>126</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利用者の情報を一元管理できるようになった。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121</xdr:row>
          <xdr:rowOff>238125</xdr:rowOff>
        </xdr:from>
        <xdr:to>
          <xdr:col>5</xdr:col>
          <xdr:colOff>0</xdr:colOff>
          <xdr:row>123</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支援記録の作成に要する時間が減った。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9525</xdr:rowOff>
        </xdr:from>
        <xdr:to>
          <xdr:col>5</xdr:col>
          <xdr:colOff>0</xdr:colOff>
          <xdr:row>124</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支援現場や外出先で支援記録の作成ができるようになった。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123</xdr:row>
          <xdr:rowOff>238125</xdr:rowOff>
        </xdr:from>
        <xdr:to>
          <xdr:col>5</xdr:col>
          <xdr:colOff>0</xdr:colOff>
          <xdr:row>125</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インカム等の導入により、職員間の情報伝達や職員の移動負担が軽減した。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125</xdr:row>
          <xdr:rowOff>209550</xdr:rowOff>
        </xdr:from>
        <xdr:to>
          <xdr:col>4</xdr:col>
          <xdr:colOff>66675</xdr:colOff>
          <xdr:row>127</xdr:row>
          <xdr:rowOff>28575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その他の効果があった。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122</xdr:row>
          <xdr:rowOff>9525</xdr:rowOff>
        </xdr:from>
        <xdr:to>
          <xdr:col>10</xdr:col>
          <xdr:colOff>0</xdr:colOff>
          <xdr:row>123</xdr:row>
          <xdr:rowOff>28575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　支援記録の作成に要する時間が減った。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122</xdr:row>
          <xdr:rowOff>219075</xdr:rowOff>
        </xdr:from>
        <xdr:to>
          <xdr:col>10</xdr:col>
          <xdr:colOff>0</xdr:colOff>
          <xdr:row>124</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２　支援現場や外出先で支援記録の作成ができるようになった。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125</xdr:row>
          <xdr:rowOff>161925</xdr:rowOff>
        </xdr:from>
        <xdr:to>
          <xdr:col>9</xdr:col>
          <xdr:colOff>2038350</xdr:colOff>
          <xdr:row>126</xdr:row>
          <xdr:rowOff>200025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　勤怠管理、シフト表作成等の業務を一気通貫で行えるようになった。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124</xdr:row>
          <xdr:rowOff>209550</xdr:rowOff>
        </xdr:from>
        <xdr:to>
          <xdr:col>9</xdr:col>
          <xdr:colOff>2105025</xdr:colOff>
          <xdr:row>125</xdr:row>
          <xdr:rowOff>171450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　記録業務、情報共有業務、請求業務を一気通貫で行えるようになった。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123</xdr:row>
          <xdr:rowOff>219075</xdr:rowOff>
        </xdr:from>
        <xdr:to>
          <xdr:col>10</xdr:col>
          <xdr:colOff>0</xdr:colOff>
          <xdr:row>125</xdr:row>
          <xdr:rowOff>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　利用者の情報を一元管理できるようになった。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126</xdr:row>
          <xdr:rowOff>142875</xdr:rowOff>
        </xdr:from>
        <xdr:to>
          <xdr:col>9</xdr:col>
          <xdr:colOff>2105025</xdr:colOff>
          <xdr:row>127</xdr:row>
          <xdr:rowOff>171450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その他の効果があった。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126</xdr:row>
          <xdr:rowOff>219075</xdr:rowOff>
        </xdr:from>
        <xdr:to>
          <xdr:col>4</xdr:col>
          <xdr:colOff>85725</xdr:colOff>
          <xdr:row>128</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　効果がなかった。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127</xdr:row>
          <xdr:rowOff>114300</xdr:rowOff>
        </xdr:from>
        <xdr:to>
          <xdr:col>10</xdr:col>
          <xdr:colOff>0</xdr:colOff>
          <xdr:row>128</xdr:row>
          <xdr:rowOff>171450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７　効果がなかった。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4E33A-3918-442F-830D-77348A1BB106}">
  <sheetPr codeName="Sheet1">
    <tabColor rgb="FFFF0000"/>
    <pageSetUpPr fitToPage="1"/>
  </sheetPr>
  <dimension ref="A1:N157"/>
  <sheetViews>
    <sheetView showGridLines="0" tabSelected="1" view="pageBreakPreview" topLeftCell="A124" zoomScale="90" zoomScaleNormal="100" zoomScaleSheetLayoutView="90" workbookViewId="0">
      <selection activeCell="B136" sqref="B136"/>
    </sheetView>
  </sheetViews>
  <sheetFormatPr defaultColWidth="9" defaultRowHeight="18.75" x14ac:dyDescent="0.15"/>
  <cols>
    <col min="1" max="1" width="3.5" style="13" customWidth="1"/>
    <col min="2" max="2" width="27.375" style="13" customWidth="1"/>
    <col min="3" max="3" width="16" style="13" customWidth="1"/>
    <col min="4" max="4" width="14.875" style="13" customWidth="1"/>
    <col min="5" max="7" width="12.5" style="13" customWidth="1"/>
    <col min="8" max="8" width="17.375" style="13" customWidth="1"/>
    <col min="9" max="9" width="12.5" style="13" customWidth="1"/>
    <col min="10" max="10" width="31.625" style="13" customWidth="1"/>
    <col min="11" max="11" width="3.375" style="13" customWidth="1"/>
    <col min="12" max="12" width="10.375" style="13" customWidth="1"/>
    <col min="13" max="13" width="2.375" style="13" customWidth="1"/>
    <col min="14" max="16384" width="9" style="13"/>
  </cols>
  <sheetData>
    <row r="1" spans="1:10" ht="24" x14ac:dyDescent="0.15">
      <c r="A1" s="11" t="s">
        <v>0</v>
      </c>
      <c r="B1" s="12"/>
    </row>
    <row r="2" spans="1:10" ht="33" x14ac:dyDescent="0.15">
      <c r="B2" s="171" t="s">
        <v>90</v>
      </c>
      <c r="C2" s="171"/>
      <c r="D2" s="171"/>
      <c r="E2" s="171"/>
      <c r="F2" s="171"/>
      <c r="G2" s="171"/>
      <c r="H2" s="171"/>
      <c r="I2" s="171"/>
      <c r="J2" s="171"/>
    </row>
    <row r="3" spans="1:10" ht="9.75" customHeight="1" x14ac:dyDescent="0.15">
      <c r="B3" s="53"/>
      <c r="C3" s="53"/>
      <c r="D3" s="53"/>
      <c r="E3" s="53"/>
      <c r="F3" s="53"/>
      <c r="G3" s="53"/>
      <c r="H3" s="53"/>
      <c r="I3" s="53"/>
      <c r="J3" s="53"/>
    </row>
    <row r="4" spans="1:10" ht="25.5" x14ac:dyDescent="0.15">
      <c r="B4" s="1"/>
      <c r="C4" s="1"/>
      <c r="D4" s="1"/>
      <c r="E4" s="1"/>
      <c r="F4" s="1"/>
      <c r="G4" s="1"/>
      <c r="H4" s="2" t="s">
        <v>1</v>
      </c>
      <c r="I4" s="172" t="s">
        <v>91</v>
      </c>
      <c r="J4" s="172"/>
    </row>
    <row r="5" spans="1:10" ht="25.5" x14ac:dyDescent="0.15">
      <c r="B5" s="1"/>
      <c r="C5" s="1"/>
      <c r="D5" s="1"/>
      <c r="E5" s="1"/>
      <c r="F5" s="1"/>
      <c r="G5" s="1"/>
      <c r="H5" s="2"/>
      <c r="I5" s="89"/>
      <c r="J5" s="89"/>
    </row>
    <row r="6" spans="1:10" ht="20.25" thickBot="1" x14ac:dyDescent="0.2">
      <c r="B6" s="3" t="s">
        <v>2</v>
      </c>
    </row>
    <row r="7" spans="1:10" ht="17.25" customHeight="1" x14ac:dyDescent="0.15">
      <c r="B7" s="14" t="s">
        <v>3</v>
      </c>
      <c r="C7" s="173" t="s">
        <v>95</v>
      </c>
      <c r="D7" s="174"/>
      <c r="E7" s="174"/>
      <c r="F7" s="174"/>
      <c r="G7" s="174"/>
      <c r="H7" s="174"/>
      <c r="I7" s="174"/>
      <c r="J7" s="175"/>
    </row>
    <row r="8" spans="1:10" ht="23.1" customHeight="1" x14ac:dyDescent="0.15">
      <c r="B8" s="15" t="s">
        <v>4</v>
      </c>
      <c r="C8" s="176" t="s">
        <v>96</v>
      </c>
      <c r="D8" s="177"/>
      <c r="E8" s="177"/>
      <c r="F8" s="177"/>
      <c r="G8" s="177"/>
      <c r="H8" s="177"/>
      <c r="I8" s="177"/>
      <c r="J8" s="178"/>
    </row>
    <row r="9" spans="1:10" ht="17.25" customHeight="1" x14ac:dyDescent="0.15">
      <c r="B9" s="16" t="s">
        <v>3</v>
      </c>
      <c r="C9" s="179" t="s">
        <v>97</v>
      </c>
      <c r="D9" s="180"/>
      <c r="E9" s="180"/>
      <c r="F9" s="180"/>
      <c r="G9" s="180"/>
      <c r="H9" s="180"/>
      <c r="I9" s="180"/>
      <c r="J9" s="181"/>
    </row>
    <row r="10" spans="1:10" ht="23.1" customHeight="1" x14ac:dyDescent="0.15">
      <c r="B10" s="15" t="s">
        <v>5</v>
      </c>
      <c r="C10" s="169" t="s">
        <v>98</v>
      </c>
      <c r="D10" s="189"/>
      <c r="E10" s="189"/>
      <c r="F10" s="189"/>
      <c r="G10" s="189"/>
      <c r="H10" s="189"/>
      <c r="I10" s="189"/>
      <c r="J10" s="190"/>
    </row>
    <row r="11" spans="1:10" ht="23.1" customHeight="1" x14ac:dyDescent="0.15">
      <c r="B11" s="191" t="s">
        <v>6</v>
      </c>
      <c r="C11" s="192"/>
      <c r="D11" s="192"/>
      <c r="E11" s="192"/>
      <c r="F11" s="192"/>
      <c r="G11" s="192"/>
      <c r="H11" s="192"/>
      <c r="I11" s="192"/>
      <c r="J11" s="193"/>
    </row>
    <row r="12" spans="1:10" ht="23.1" customHeight="1" x14ac:dyDescent="0.15">
      <c r="B12" s="194" t="s">
        <v>99</v>
      </c>
      <c r="C12" s="195"/>
      <c r="D12" s="195"/>
      <c r="E12" s="195"/>
      <c r="F12" s="195"/>
      <c r="G12" s="195"/>
      <c r="H12" s="195"/>
      <c r="I12" s="195"/>
      <c r="J12" s="196"/>
    </row>
    <row r="13" spans="1:10" ht="23.1" customHeight="1" x14ac:dyDescent="0.15">
      <c r="B13" s="197" t="s">
        <v>7</v>
      </c>
      <c r="C13" s="198"/>
      <c r="D13" s="198"/>
      <c r="E13" s="198"/>
      <c r="F13" s="198"/>
      <c r="G13" s="198"/>
      <c r="H13" s="198"/>
      <c r="I13" s="198"/>
      <c r="J13" s="199"/>
    </row>
    <row r="14" spans="1:10" ht="23.1" customHeight="1" x14ac:dyDescent="0.15">
      <c r="B14" s="200">
        <v>11.2</v>
      </c>
      <c r="C14" s="201"/>
      <c r="D14" s="201"/>
      <c r="E14" s="201"/>
      <c r="F14" s="201"/>
      <c r="G14" s="201"/>
      <c r="H14" s="201"/>
      <c r="I14" s="201"/>
      <c r="J14" s="202"/>
    </row>
    <row r="15" spans="1:10" ht="23.1" customHeight="1" thickBot="1" x14ac:dyDescent="0.2">
      <c r="B15" s="88" t="s">
        <v>8</v>
      </c>
      <c r="C15" s="90" t="s">
        <v>100</v>
      </c>
      <c r="D15" s="91"/>
      <c r="E15" s="91"/>
      <c r="F15" s="91"/>
      <c r="G15" s="91"/>
      <c r="H15" s="91"/>
      <c r="I15" s="91"/>
      <c r="J15" s="92"/>
    </row>
    <row r="16" spans="1:10" ht="22.5" customHeight="1" x14ac:dyDescent="0.15">
      <c r="B16" s="17"/>
      <c r="C16" s="17"/>
      <c r="D16" s="17"/>
      <c r="E16" s="17"/>
      <c r="F16" s="17"/>
      <c r="G16" s="17"/>
      <c r="H16" s="17"/>
      <c r="I16" s="4"/>
      <c r="J16" s="4"/>
    </row>
    <row r="17" spans="2:10" ht="22.5" customHeight="1" x14ac:dyDescent="0.15">
      <c r="B17" s="203" t="s">
        <v>9</v>
      </c>
      <c r="C17" s="203"/>
      <c r="D17" s="203"/>
      <c r="E17" s="203"/>
      <c r="F17" s="203"/>
      <c r="G17" s="203"/>
      <c r="H17" s="203"/>
      <c r="I17" s="203"/>
      <c r="J17" s="203"/>
    </row>
    <row r="18" spans="2:10" ht="22.5" customHeight="1" x14ac:dyDescent="0.15">
      <c r="B18" s="17"/>
      <c r="C18" s="17"/>
      <c r="D18" s="17"/>
      <c r="E18" s="17"/>
      <c r="F18" s="4"/>
      <c r="G18" s="4"/>
      <c r="H18" s="4"/>
      <c r="I18" s="4"/>
      <c r="J18" s="4"/>
    </row>
    <row r="19" spans="2:10" ht="18.75" customHeight="1" x14ac:dyDescent="0.15">
      <c r="B19" s="5" t="s">
        <v>87</v>
      </c>
      <c r="D19" s="18"/>
      <c r="E19" s="18"/>
      <c r="F19" s="18"/>
      <c r="G19" s="18"/>
      <c r="H19" s="18"/>
    </row>
    <row r="20" spans="2:10" ht="18.75" customHeight="1" x14ac:dyDescent="0.15">
      <c r="B20" s="61" t="s">
        <v>10</v>
      </c>
      <c r="C20" s="147" t="s">
        <v>11</v>
      </c>
      <c r="D20" s="185"/>
      <c r="E20" s="185"/>
      <c r="F20" s="185"/>
      <c r="G20" s="148"/>
      <c r="H20" s="18"/>
    </row>
    <row r="21" spans="2:10" ht="18.75" customHeight="1" x14ac:dyDescent="0.15">
      <c r="B21" s="63" t="s">
        <v>12</v>
      </c>
      <c r="C21" s="186" t="s">
        <v>92</v>
      </c>
      <c r="D21" s="187"/>
      <c r="E21" s="187"/>
      <c r="F21" s="187"/>
      <c r="G21" s="188"/>
      <c r="H21" s="18"/>
    </row>
    <row r="22" spans="2:10" ht="18.75" customHeight="1" x14ac:dyDescent="0.15">
      <c r="B22" s="65" t="s">
        <v>13</v>
      </c>
      <c r="C22" s="182" t="s">
        <v>93</v>
      </c>
      <c r="D22" s="183"/>
      <c r="E22" s="183"/>
      <c r="F22" s="183"/>
      <c r="G22" s="184"/>
      <c r="H22" s="18"/>
    </row>
    <row r="23" spans="2:10" ht="18.75" customHeight="1" x14ac:dyDescent="0.15">
      <c r="B23" s="66" t="s">
        <v>14</v>
      </c>
      <c r="C23" s="182" t="s">
        <v>93</v>
      </c>
      <c r="D23" s="183"/>
      <c r="E23" s="183"/>
      <c r="F23" s="183"/>
      <c r="G23" s="184"/>
      <c r="H23" s="18"/>
    </row>
    <row r="24" spans="2:10" ht="18.75" customHeight="1" x14ac:dyDescent="0.15">
      <c r="B24" s="65" t="s">
        <v>15</v>
      </c>
      <c r="C24" s="182" t="s">
        <v>93</v>
      </c>
      <c r="D24" s="183"/>
      <c r="E24" s="183"/>
      <c r="F24" s="183"/>
      <c r="G24" s="184"/>
      <c r="H24" s="18"/>
    </row>
    <row r="25" spans="2:10" ht="18.75" customHeight="1" x14ac:dyDescent="0.15">
      <c r="B25" s="64" t="s">
        <v>16</v>
      </c>
      <c r="C25" s="182" t="s">
        <v>94</v>
      </c>
      <c r="D25" s="183"/>
      <c r="E25" s="183"/>
      <c r="F25" s="183"/>
      <c r="G25" s="184"/>
      <c r="H25" s="18"/>
    </row>
    <row r="26" spans="2:10" ht="18.75" customHeight="1" x14ac:dyDescent="0.15">
      <c r="B26" s="62" t="s">
        <v>17</v>
      </c>
      <c r="C26" s="96" t="s">
        <v>94</v>
      </c>
      <c r="D26" s="97"/>
      <c r="E26" s="97"/>
      <c r="F26" s="97"/>
      <c r="G26" s="98"/>
      <c r="H26" s="18"/>
    </row>
    <row r="27" spans="2:10" ht="18.75" customHeight="1" x14ac:dyDescent="0.15">
      <c r="B27" s="71" t="s">
        <v>18</v>
      </c>
      <c r="C27" s="70"/>
      <c r="D27" s="70"/>
      <c r="E27" s="70"/>
      <c r="F27" s="70"/>
      <c r="G27" s="18"/>
      <c r="H27" s="18"/>
    </row>
    <row r="28" spans="2:10" ht="18.75" customHeight="1" x14ac:dyDescent="0.15">
      <c r="B28" s="71" t="s">
        <v>19</v>
      </c>
      <c r="D28" s="18"/>
      <c r="E28" s="18"/>
      <c r="F28" s="18"/>
      <c r="G28" s="18"/>
      <c r="H28" s="18"/>
    </row>
    <row r="29" spans="2:10" ht="18.75" customHeight="1" x14ac:dyDescent="0.15">
      <c r="B29" s="71" t="s">
        <v>20</v>
      </c>
      <c r="D29" s="18"/>
      <c r="E29" s="18"/>
      <c r="F29" s="18"/>
      <c r="G29" s="18"/>
      <c r="H29" s="18"/>
    </row>
    <row r="30" spans="2:10" ht="18.75" customHeight="1" x14ac:dyDescent="0.15">
      <c r="B30" s="13" t="s">
        <v>21</v>
      </c>
      <c r="D30" s="18"/>
      <c r="E30" s="18"/>
      <c r="F30" s="18"/>
      <c r="G30" s="18"/>
      <c r="H30" s="18"/>
    </row>
    <row r="31" spans="2:10" ht="18.75" customHeight="1" x14ac:dyDescent="0.15">
      <c r="D31" s="18"/>
      <c r="E31" s="18"/>
      <c r="F31" s="18"/>
      <c r="G31" s="18"/>
      <c r="H31" s="18"/>
    </row>
    <row r="32" spans="2:10" ht="18.75" customHeight="1" x14ac:dyDescent="0.15">
      <c r="B32" s="5" t="s">
        <v>88</v>
      </c>
      <c r="D32" s="18"/>
      <c r="E32" s="18"/>
      <c r="F32" s="18"/>
      <c r="G32" s="18"/>
      <c r="H32" s="18"/>
    </row>
    <row r="33" spans="1:10" ht="18.75" customHeight="1" x14ac:dyDescent="0.15">
      <c r="B33" s="159" t="s">
        <v>22</v>
      </c>
      <c r="C33" s="160"/>
      <c r="D33" s="69" t="s">
        <v>23</v>
      </c>
      <c r="E33" s="159" t="s">
        <v>24</v>
      </c>
      <c r="F33" s="161"/>
      <c r="G33" s="160"/>
      <c r="H33" s="75" t="s">
        <v>25</v>
      </c>
      <c r="I33" s="147" t="s">
        <v>26</v>
      </c>
      <c r="J33" s="148"/>
    </row>
    <row r="34" spans="1:10" ht="18.75" customHeight="1" x14ac:dyDescent="0.15">
      <c r="B34" s="157" t="s">
        <v>101</v>
      </c>
      <c r="C34" s="158"/>
      <c r="D34" s="76" t="s">
        <v>104</v>
      </c>
      <c r="E34" s="162" t="s">
        <v>105</v>
      </c>
      <c r="F34" s="163"/>
      <c r="G34" s="164"/>
      <c r="H34" s="72">
        <v>1</v>
      </c>
      <c r="I34" s="149"/>
      <c r="J34" s="150"/>
    </row>
    <row r="35" spans="1:10" ht="18.75" customHeight="1" x14ac:dyDescent="0.15">
      <c r="B35" s="155" t="s">
        <v>103</v>
      </c>
      <c r="C35" s="156"/>
      <c r="D35" s="77" t="s">
        <v>104</v>
      </c>
      <c r="E35" s="155" t="s">
        <v>106</v>
      </c>
      <c r="F35" s="165"/>
      <c r="G35" s="156"/>
      <c r="H35" s="73">
        <v>1</v>
      </c>
      <c r="I35" s="151"/>
      <c r="J35" s="152"/>
    </row>
    <row r="36" spans="1:10" x14ac:dyDescent="0.15">
      <c r="B36" s="155" t="s">
        <v>102</v>
      </c>
      <c r="C36" s="156"/>
      <c r="D36" s="77" t="s">
        <v>104</v>
      </c>
      <c r="E36" s="166" t="s">
        <v>108</v>
      </c>
      <c r="F36" s="165"/>
      <c r="G36" s="156"/>
      <c r="H36" s="73">
        <v>3</v>
      </c>
      <c r="I36" s="151" t="s">
        <v>107</v>
      </c>
      <c r="J36" s="152"/>
    </row>
    <row r="37" spans="1:10" ht="18.75" customHeight="1" x14ac:dyDescent="0.15">
      <c r="B37" s="155"/>
      <c r="C37" s="156"/>
      <c r="D37" s="77"/>
      <c r="E37" s="155"/>
      <c r="F37" s="165"/>
      <c r="G37" s="156"/>
      <c r="H37" s="73"/>
      <c r="I37" s="151"/>
      <c r="J37" s="152"/>
    </row>
    <row r="38" spans="1:10" ht="18.75" customHeight="1" x14ac:dyDescent="0.15">
      <c r="B38" s="169"/>
      <c r="C38" s="170"/>
      <c r="D38" s="78"/>
      <c r="E38" s="83"/>
      <c r="F38" s="84"/>
      <c r="G38" s="85"/>
      <c r="H38" s="74"/>
      <c r="I38" s="153"/>
      <c r="J38" s="154"/>
    </row>
    <row r="39" spans="1:10" ht="18.75" customHeight="1" x14ac:dyDescent="0.15">
      <c r="B39" s="13" t="s">
        <v>27</v>
      </c>
      <c r="D39" s="18"/>
      <c r="E39" s="18"/>
      <c r="F39" s="18"/>
      <c r="G39" s="18"/>
      <c r="H39" s="18"/>
    </row>
    <row r="40" spans="1:10" ht="18.75" customHeight="1" x14ac:dyDescent="0.15">
      <c r="B40" s="13" t="s">
        <v>28</v>
      </c>
      <c r="D40" s="18"/>
      <c r="E40" s="18"/>
      <c r="F40" s="18"/>
      <c r="G40" s="18"/>
      <c r="H40" s="18"/>
    </row>
    <row r="41" spans="1:10" ht="18.75" customHeight="1" x14ac:dyDescent="0.15">
      <c r="B41" s="13" t="s">
        <v>29</v>
      </c>
      <c r="D41" s="18"/>
      <c r="E41" s="18"/>
      <c r="F41" s="18"/>
      <c r="G41" s="18"/>
      <c r="H41" s="18"/>
    </row>
    <row r="42" spans="1:10" ht="18.75" customHeight="1" x14ac:dyDescent="0.15">
      <c r="B42" s="13" t="s">
        <v>30</v>
      </c>
      <c r="D42" s="18"/>
      <c r="E42" s="18"/>
      <c r="F42" s="18"/>
      <c r="G42" s="18"/>
      <c r="H42" s="18"/>
    </row>
    <row r="43" spans="1:10" ht="18.75" customHeight="1" x14ac:dyDescent="0.15">
      <c r="B43" s="13" t="s">
        <v>31</v>
      </c>
      <c r="D43" s="18"/>
      <c r="E43" s="18"/>
      <c r="F43" s="18"/>
      <c r="G43" s="18"/>
      <c r="H43" s="18"/>
    </row>
    <row r="44" spans="1:10" ht="18.75" customHeight="1" x14ac:dyDescent="0.15">
      <c r="D44" s="18"/>
      <c r="E44" s="18"/>
      <c r="F44" s="18"/>
      <c r="G44" s="18"/>
      <c r="H44" s="18"/>
    </row>
    <row r="45" spans="1:10" ht="18.75" customHeight="1" x14ac:dyDescent="0.15">
      <c r="B45" s="13" t="s">
        <v>32</v>
      </c>
      <c r="D45" s="18"/>
      <c r="E45" s="18"/>
      <c r="F45" s="18"/>
      <c r="G45" s="18"/>
      <c r="H45" s="18"/>
    </row>
    <row r="46" spans="1:10" ht="18.75" customHeight="1" x14ac:dyDescent="0.15">
      <c r="B46" s="13" t="s">
        <v>33</v>
      </c>
      <c r="D46" s="18"/>
      <c r="E46" s="18"/>
      <c r="F46" s="18"/>
      <c r="G46" s="18"/>
      <c r="H46" s="18"/>
    </row>
    <row r="47" spans="1:10" ht="18.75" customHeight="1" x14ac:dyDescent="0.15">
      <c r="B47" s="13" t="s">
        <v>34</v>
      </c>
      <c r="D47" s="18"/>
      <c r="E47" s="18"/>
      <c r="F47" s="18"/>
      <c r="G47" s="18"/>
      <c r="H47" s="18"/>
    </row>
    <row r="48" spans="1:10" ht="18.75" customHeight="1" x14ac:dyDescent="0.15">
      <c r="A48" s="13" t="s">
        <v>35</v>
      </c>
      <c r="B48" s="13" t="s">
        <v>36</v>
      </c>
      <c r="D48" s="18"/>
      <c r="E48" s="18"/>
      <c r="F48" s="18"/>
      <c r="G48" s="18"/>
      <c r="H48" s="18"/>
    </row>
    <row r="49" spans="2:10" ht="18.75" customHeight="1" x14ac:dyDescent="0.15">
      <c r="B49" s="13" t="s">
        <v>37</v>
      </c>
      <c r="D49" s="18"/>
      <c r="E49" s="18"/>
      <c r="F49" s="18"/>
      <c r="G49" s="18"/>
      <c r="H49" s="18"/>
    </row>
    <row r="50" spans="2:10" ht="18.75" customHeight="1" x14ac:dyDescent="0.15">
      <c r="B50" s="13" t="s">
        <v>38</v>
      </c>
      <c r="D50" s="18"/>
      <c r="E50" s="18"/>
      <c r="F50" s="18"/>
      <c r="G50" s="18"/>
      <c r="H50" s="18"/>
    </row>
    <row r="51" spans="2:10" ht="18.75" customHeight="1" x14ac:dyDescent="0.15">
      <c r="D51" s="18"/>
      <c r="E51" s="18"/>
      <c r="F51" s="18"/>
      <c r="G51" s="18"/>
      <c r="H51" s="18"/>
    </row>
    <row r="52" spans="2:10" ht="18.75" customHeight="1" x14ac:dyDescent="0.15">
      <c r="D52" s="18"/>
      <c r="E52" s="18"/>
      <c r="F52" s="18"/>
      <c r="G52" s="18"/>
      <c r="H52" s="18"/>
    </row>
    <row r="53" spans="2:10" ht="18.75" customHeight="1" x14ac:dyDescent="0.15">
      <c r="B53" s="5" t="s">
        <v>89</v>
      </c>
      <c r="D53" s="18"/>
      <c r="E53" s="18"/>
      <c r="F53" s="18"/>
      <c r="G53" s="18"/>
      <c r="H53" s="18"/>
    </row>
    <row r="54" spans="2:10" s="6" customFormat="1" ht="19.5" x14ac:dyDescent="0.15">
      <c r="B54" s="5" t="s">
        <v>39</v>
      </c>
      <c r="C54" s="7"/>
    </row>
    <row r="55" spans="2:10" s="6" customFormat="1" ht="18.75" customHeight="1" x14ac:dyDescent="0.15">
      <c r="B55" s="142" t="s">
        <v>10</v>
      </c>
      <c r="C55" s="145" t="s">
        <v>40</v>
      </c>
      <c r="D55" s="167" t="s">
        <v>41</v>
      </c>
      <c r="E55" s="168"/>
      <c r="F55" s="138" t="s">
        <v>42</v>
      </c>
      <c r="G55" s="138" t="s">
        <v>43</v>
      </c>
      <c r="H55" s="138" t="s">
        <v>44</v>
      </c>
      <c r="I55" s="132" t="s">
        <v>26</v>
      </c>
      <c r="J55" s="133"/>
    </row>
    <row r="56" spans="2:10" s="6" customFormat="1" ht="31.5" x14ac:dyDescent="0.15">
      <c r="B56" s="143"/>
      <c r="C56" s="146"/>
      <c r="D56" s="19" t="s">
        <v>45</v>
      </c>
      <c r="E56" s="19" t="s">
        <v>46</v>
      </c>
      <c r="F56" s="139"/>
      <c r="G56" s="144"/>
      <c r="H56" s="139"/>
      <c r="I56" s="134"/>
      <c r="J56" s="135"/>
    </row>
    <row r="57" spans="2:10" s="6" customFormat="1" x14ac:dyDescent="0.15">
      <c r="B57" s="86" t="s">
        <v>109</v>
      </c>
      <c r="C57" s="21">
        <v>1</v>
      </c>
      <c r="D57" s="56">
        <v>21</v>
      </c>
      <c r="E57" s="57">
        <f>D57*12</f>
        <v>252</v>
      </c>
      <c r="F57" s="58">
        <v>70</v>
      </c>
      <c r="G57" s="22">
        <f>E57*F57/60</f>
        <v>294</v>
      </c>
      <c r="H57" s="22">
        <f>G57/C57</f>
        <v>294</v>
      </c>
      <c r="I57" s="136"/>
      <c r="J57" s="137"/>
    </row>
    <row r="58" spans="2:10" s="6" customFormat="1" x14ac:dyDescent="0.15">
      <c r="B58" s="77" t="s">
        <v>109</v>
      </c>
      <c r="C58" s="54">
        <v>1</v>
      </c>
      <c r="D58" s="25">
        <v>21</v>
      </c>
      <c r="E58" s="26">
        <f t="shared" ref="E58:E60" si="0">D58*12</f>
        <v>252</v>
      </c>
      <c r="F58" s="27">
        <v>70</v>
      </c>
      <c r="G58" s="28">
        <f>E58*F58/60</f>
        <v>294</v>
      </c>
      <c r="H58" s="28">
        <f>G58/C58</f>
        <v>294</v>
      </c>
      <c r="I58" s="110"/>
      <c r="J58" s="111"/>
    </row>
    <row r="59" spans="2:10" s="6" customFormat="1" x14ac:dyDescent="0.15">
      <c r="B59" s="77"/>
      <c r="C59" s="54"/>
      <c r="D59" s="25"/>
      <c r="E59" s="26">
        <f>D59*12</f>
        <v>0</v>
      </c>
      <c r="F59" s="27"/>
      <c r="G59" s="55">
        <f>E59*F59/60</f>
        <v>0</v>
      </c>
      <c r="H59" s="55" t="e">
        <f>G59/C59</f>
        <v>#DIV/0!</v>
      </c>
      <c r="I59" s="110"/>
      <c r="J59" s="111"/>
    </row>
    <row r="60" spans="2:10" s="6" customFormat="1" x14ac:dyDescent="0.15">
      <c r="B60" s="77"/>
      <c r="C60" s="24"/>
      <c r="D60" s="25"/>
      <c r="E60" s="26">
        <f t="shared" si="0"/>
        <v>0</v>
      </c>
      <c r="F60" s="27"/>
      <c r="G60" s="28">
        <f>E60*F60/60</f>
        <v>0</v>
      </c>
      <c r="H60" s="28" t="e">
        <f>G60/C60</f>
        <v>#DIV/0!</v>
      </c>
      <c r="I60" s="110"/>
      <c r="J60" s="111"/>
    </row>
    <row r="61" spans="2:10" s="6" customFormat="1" x14ac:dyDescent="0.15">
      <c r="B61" s="87"/>
      <c r="C61" s="24"/>
      <c r="D61" s="25"/>
      <c r="E61" s="26">
        <f>D61*12</f>
        <v>0</v>
      </c>
      <c r="F61" s="27"/>
      <c r="G61" s="28">
        <f>E61*F61/60</f>
        <v>0</v>
      </c>
      <c r="H61" s="29" t="e">
        <f>G61/C61</f>
        <v>#DIV/0!</v>
      </c>
      <c r="I61" s="140"/>
      <c r="J61" s="141"/>
    </row>
    <row r="62" spans="2:10" s="6" customFormat="1" x14ac:dyDescent="0.15">
      <c r="B62" s="79"/>
      <c r="C62" s="80"/>
      <c r="D62" s="30">
        <f>SUM(D57:D61)</f>
        <v>42</v>
      </c>
      <c r="E62" s="31">
        <f>SUM(E57:E61)</f>
        <v>504</v>
      </c>
      <c r="F62" s="32">
        <f>SUM(F57:F61)</f>
        <v>140</v>
      </c>
      <c r="G62" s="33">
        <f>SUM(G57:G61)</f>
        <v>588</v>
      </c>
      <c r="H62" s="34" t="e">
        <f>SUM(H57:H61)</f>
        <v>#DIV/0!</v>
      </c>
      <c r="I62" s="130"/>
      <c r="J62" s="131"/>
    </row>
    <row r="63" spans="2:10" s="6" customFormat="1" x14ac:dyDescent="0.15">
      <c r="B63" s="112" t="s">
        <v>47</v>
      </c>
      <c r="C63" s="112"/>
      <c r="D63" s="112"/>
      <c r="E63" s="112"/>
      <c r="F63" s="112"/>
      <c r="G63" s="112"/>
      <c r="H63" s="112"/>
      <c r="I63" s="112"/>
      <c r="J63" s="112"/>
    </row>
    <row r="64" spans="2:10" s="6" customFormat="1" x14ac:dyDescent="0.15">
      <c r="B64" s="112" t="s">
        <v>48</v>
      </c>
      <c r="C64" s="112"/>
      <c r="D64" s="112"/>
      <c r="E64" s="112"/>
      <c r="F64" s="112"/>
      <c r="G64" s="112"/>
      <c r="H64" s="112"/>
      <c r="I64" s="112"/>
      <c r="J64" s="112"/>
    </row>
    <row r="65" spans="2:10" s="6" customFormat="1" x14ac:dyDescent="0.15">
      <c r="B65" s="45"/>
      <c r="C65" s="45"/>
      <c r="D65" s="46"/>
      <c r="E65" s="46"/>
      <c r="F65" s="47"/>
      <c r="G65" s="48"/>
      <c r="H65" s="48"/>
    </row>
    <row r="66" spans="2:10" s="6" customFormat="1" x14ac:dyDescent="0.15">
      <c r="B66" s="117" t="s">
        <v>49</v>
      </c>
      <c r="C66" s="117"/>
      <c r="D66" s="117"/>
      <c r="E66" s="117"/>
      <c r="F66" s="117"/>
      <c r="G66" s="117"/>
      <c r="H66" s="117"/>
      <c r="I66" s="117"/>
      <c r="J66" s="117"/>
    </row>
    <row r="67" spans="2:10" s="6" customFormat="1" x14ac:dyDescent="0.15">
      <c r="B67" s="117" t="s">
        <v>50</v>
      </c>
      <c r="C67" s="117"/>
      <c r="D67" s="49"/>
      <c r="E67" s="49"/>
      <c r="F67" s="50"/>
      <c r="G67" s="51"/>
      <c r="H67" s="51"/>
      <c r="I67" s="5"/>
      <c r="J67" s="5"/>
    </row>
    <row r="68" spans="2:10" s="6" customFormat="1" ht="72.75" customHeight="1" x14ac:dyDescent="0.15">
      <c r="B68" s="118" t="s">
        <v>110</v>
      </c>
      <c r="C68" s="118"/>
      <c r="D68" s="118"/>
      <c r="E68" s="118"/>
      <c r="F68" s="118"/>
      <c r="G68" s="118"/>
      <c r="H68" s="118"/>
      <c r="I68" s="118"/>
      <c r="J68" s="118"/>
    </row>
    <row r="69" spans="2:10" s="6" customFormat="1" x14ac:dyDescent="0.15">
      <c r="B69" s="119" t="s">
        <v>51</v>
      </c>
      <c r="C69" s="119"/>
      <c r="D69" s="119"/>
      <c r="E69" s="119"/>
      <c r="F69" s="119"/>
      <c r="G69" s="119"/>
      <c r="H69" s="119"/>
      <c r="I69" s="119"/>
      <c r="J69" s="119"/>
    </row>
    <row r="70" spans="2:10" s="6" customFormat="1" ht="72.75" customHeight="1" x14ac:dyDescent="0.15">
      <c r="B70" s="118" t="s">
        <v>111</v>
      </c>
      <c r="C70" s="118"/>
      <c r="D70" s="118"/>
      <c r="E70" s="118"/>
      <c r="F70" s="118"/>
      <c r="G70" s="118"/>
      <c r="H70" s="118"/>
      <c r="I70" s="118"/>
      <c r="J70" s="118"/>
    </row>
    <row r="71" spans="2:10" s="6" customFormat="1" x14ac:dyDescent="0.15">
      <c r="B71" s="112"/>
      <c r="C71" s="112"/>
      <c r="D71" s="46"/>
      <c r="E71" s="46"/>
      <c r="F71" s="47"/>
      <c r="G71" s="48"/>
      <c r="H71" s="48"/>
    </row>
    <row r="72" spans="2:10" s="6" customFormat="1" x14ac:dyDescent="0.15">
      <c r="B72" s="5" t="s">
        <v>52</v>
      </c>
    </row>
    <row r="73" spans="2:10" s="6" customFormat="1" ht="18.75" customHeight="1" x14ac:dyDescent="0.15">
      <c r="B73" s="142" t="s">
        <v>10</v>
      </c>
      <c r="C73" s="145" t="s">
        <v>40</v>
      </c>
      <c r="D73" s="167" t="s">
        <v>41</v>
      </c>
      <c r="E73" s="168"/>
      <c r="F73" s="138" t="s">
        <v>42</v>
      </c>
      <c r="G73" s="138" t="s">
        <v>43</v>
      </c>
      <c r="H73" s="138" t="s">
        <v>44</v>
      </c>
      <c r="I73" s="132" t="s">
        <v>26</v>
      </c>
      <c r="J73" s="133"/>
    </row>
    <row r="74" spans="2:10" s="6" customFormat="1" ht="31.5" x14ac:dyDescent="0.15">
      <c r="B74" s="143"/>
      <c r="C74" s="146"/>
      <c r="D74" s="19" t="s">
        <v>45</v>
      </c>
      <c r="E74" s="19" t="s">
        <v>46</v>
      </c>
      <c r="F74" s="139"/>
      <c r="G74" s="144"/>
      <c r="H74" s="139"/>
      <c r="I74" s="134"/>
      <c r="J74" s="135"/>
    </row>
    <row r="75" spans="2:10" s="6" customFormat="1" x14ac:dyDescent="0.15">
      <c r="B75" s="86" t="s">
        <v>109</v>
      </c>
      <c r="C75" s="21">
        <v>1</v>
      </c>
      <c r="D75" s="56">
        <v>7</v>
      </c>
      <c r="E75" s="57">
        <f>D75*12</f>
        <v>84</v>
      </c>
      <c r="F75" s="58">
        <v>30</v>
      </c>
      <c r="G75" s="22">
        <f>E75*F75/60</f>
        <v>42</v>
      </c>
      <c r="H75" s="22">
        <f>G75/C75</f>
        <v>42</v>
      </c>
      <c r="I75" s="136"/>
      <c r="J75" s="137"/>
    </row>
    <row r="76" spans="2:10" s="6" customFormat="1" x14ac:dyDescent="0.15">
      <c r="B76" s="77" t="s">
        <v>109</v>
      </c>
      <c r="C76" s="54">
        <v>1</v>
      </c>
      <c r="D76" s="25">
        <v>21</v>
      </c>
      <c r="E76" s="26">
        <f t="shared" ref="E76" si="1">D76*12</f>
        <v>252</v>
      </c>
      <c r="F76" s="27">
        <v>30</v>
      </c>
      <c r="G76" s="28">
        <f>E76*F76/60</f>
        <v>126</v>
      </c>
      <c r="H76" s="28">
        <f>G76/C76</f>
        <v>126</v>
      </c>
      <c r="I76" s="110"/>
      <c r="J76" s="111"/>
    </row>
    <row r="77" spans="2:10" s="6" customFormat="1" x14ac:dyDescent="0.15">
      <c r="B77" s="77"/>
      <c r="C77" s="54"/>
      <c r="D77" s="25"/>
      <c r="E77" s="26">
        <f>D77*12</f>
        <v>0</v>
      </c>
      <c r="F77" s="27"/>
      <c r="G77" s="55">
        <f>E77*F77/60</f>
        <v>0</v>
      </c>
      <c r="H77" s="55" t="e">
        <f>G77/C77</f>
        <v>#DIV/0!</v>
      </c>
      <c r="I77" s="110"/>
      <c r="J77" s="111"/>
    </row>
    <row r="78" spans="2:10" s="6" customFormat="1" x14ac:dyDescent="0.15">
      <c r="B78" s="77"/>
      <c r="C78" s="24"/>
      <c r="D78" s="25"/>
      <c r="E78" s="26">
        <f t="shared" ref="E78" si="2">D78*12</f>
        <v>0</v>
      </c>
      <c r="F78" s="27"/>
      <c r="G78" s="28">
        <f>E78*F78/60</f>
        <v>0</v>
      </c>
      <c r="H78" s="28" t="e">
        <f>G78/C78</f>
        <v>#DIV/0!</v>
      </c>
      <c r="I78" s="110"/>
      <c r="J78" s="111"/>
    </row>
    <row r="79" spans="2:10" s="6" customFormat="1" x14ac:dyDescent="0.15">
      <c r="B79" s="87"/>
      <c r="C79" s="24"/>
      <c r="D79" s="25"/>
      <c r="E79" s="26">
        <f>D79*12</f>
        <v>0</v>
      </c>
      <c r="F79" s="27"/>
      <c r="G79" s="28">
        <f>E79*F79/60</f>
        <v>0</v>
      </c>
      <c r="H79" s="29" t="e">
        <f>G79/C79</f>
        <v>#DIV/0!</v>
      </c>
      <c r="I79" s="110"/>
      <c r="J79" s="111"/>
    </row>
    <row r="80" spans="2:10" s="6" customFormat="1" x14ac:dyDescent="0.15">
      <c r="B80" s="79"/>
      <c r="C80" s="80"/>
      <c r="D80" s="30">
        <f>SUM(D75:D79)</f>
        <v>28</v>
      </c>
      <c r="E80" s="31">
        <f>SUM(E75:E79)</f>
        <v>336</v>
      </c>
      <c r="F80" s="32">
        <f>SUM(F75:F79)</f>
        <v>60</v>
      </c>
      <c r="G80" s="33">
        <f>SUM(G75:G79)</f>
        <v>168</v>
      </c>
      <c r="H80" s="34" t="e">
        <f>SUM(H75:H79)</f>
        <v>#DIV/0!</v>
      </c>
      <c r="I80" s="130"/>
      <c r="J80" s="131"/>
    </row>
    <row r="81" spans="2:10" s="6" customFormat="1" x14ac:dyDescent="0.15">
      <c r="B81" s="112" t="s">
        <v>47</v>
      </c>
      <c r="C81" s="112"/>
      <c r="D81" s="112"/>
      <c r="E81" s="112"/>
      <c r="F81" s="112"/>
      <c r="G81" s="112"/>
      <c r="H81" s="112"/>
      <c r="I81" s="112"/>
      <c r="J81" s="112"/>
    </row>
    <row r="82" spans="2:10" s="6" customFormat="1" x14ac:dyDescent="0.15">
      <c r="B82" s="112" t="s">
        <v>48</v>
      </c>
      <c r="C82" s="112"/>
      <c r="D82" s="112"/>
      <c r="E82" s="112"/>
      <c r="F82" s="112"/>
      <c r="G82" s="112"/>
      <c r="H82" s="112"/>
      <c r="I82" s="112"/>
      <c r="J82" s="112"/>
    </row>
    <row r="83" spans="2:10" s="6" customFormat="1" x14ac:dyDescent="0.15">
      <c r="B83" s="45"/>
      <c r="C83" s="45"/>
      <c r="D83" s="46"/>
      <c r="E83" s="46"/>
      <c r="F83" s="47"/>
      <c r="G83" s="48"/>
      <c r="H83" s="48"/>
    </row>
    <row r="84" spans="2:10" s="6" customFormat="1" x14ac:dyDescent="0.15">
      <c r="B84" s="117" t="s">
        <v>49</v>
      </c>
      <c r="C84" s="117"/>
      <c r="D84" s="117"/>
      <c r="E84" s="117"/>
      <c r="F84" s="117"/>
      <c r="G84" s="117"/>
      <c r="H84" s="117"/>
      <c r="I84" s="117"/>
      <c r="J84" s="117"/>
    </row>
    <row r="85" spans="2:10" s="6" customFormat="1" x14ac:dyDescent="0.15">
      <c r="B85" s="117" t="s">
        <v>50</v>
      </c>
      <c r="C85" s="117"/>
      <c r="D85" s="49"/>
      <c r="E85" s="49"/>
      <c r="F85" s="50"/>
      <c r="G85" s="51"/>
      <c r="H85" s="51"/>
      <c r="I85" s="5"/>
      <c r="J85" s="5"/>
    </row>
    <row r="86" spans="2:10" s="6" customFormat="1" ht="72.75" customHeight="1" x14ac:dyDescent="0.15">
      <c r="B86" s="118" t="s">
        <v>112</v>
      </c>
      <c r="C86" s="118"/>
      <c r="D86" s="118"/>
      <c r="E86" s="118"/>
      <c r="F86" s="118"/>
      <c r="G86" s="118"/>
      <c r="H86" s="118"/>
      <c r="I86" s="118"/>
      <c r="J86" s="118"/>
    </row>
    <row r="87" spans="2:10" s="6" customFormat="1" x14ac:dyDescent="0.15">
      <c r="B87" s="119" t="s">
        <v>51</v>
      </c>
      <c r="C87" s="119"/>
      <c r="D87" s="119"/>
      <c r="E87" s="119"/>
      <c r="F87" s="119"/>
      <c r="G87" s="119"/>
      <c r="H87" s="119"/>
      <c r="I87" s="119"/>
      <c r="J87" s="119"/>
    </row>
    <row r="88" spans="2:10" s="6" customFormat="1" ht="72.75" customHeight="1" x14ac:dyDescent="0.15">
      <c r="B88" s="118" t="s">
        <v>113</v>
      </c>
      <c r="C88" s="118"/>
      <c r="D88" s="118"/>
      <c r="E88" s="118"/>
      <c r="F88" s="118"/>
      <c r="G88" s="118"/>
      <c r="H88" s="118"/>
      <c r="I88" s="118"/>
      <c r="J88" s="118"/>
    </row>
    <row r="89" spans="2:10" s="6" customFormat="1" x14ac:dyDescent="0.15">
      <c r="C89" s="10"/>
    </row>
    <row r="90" spans="2:10" s="6" customFormat="1" x14ac:dyDescent="0.15">
      <c r="B90" s="8" t="s">
        <v>53</v>
      </c>
    </row>
    <row r="91" spans="2:10" s="6" customFormat="1" x14ac:dyDescent="0.15">
      <c r="C91" s="9">
        <f>($G$62-$G$80)/$G$62</f>
        <v>0.7142857142857143</v>
      </c>
    </row>
    <row r="92" spans="2:10" s="6" customFormat="1" x14ac:dyDescent="0.15">
      <c r="C92" s="10"/>
    </row>
    <row r="93" spans="2:10" s="6" customFormat="1" x14ac:dyDescent="0.15">
      <c r="C93" s="10"/>
    </row>
    <row r="94" spans="2:10" s="6" customFormat="1" x14ac:dyDescent="0.15">
      <c r="B94" s="5" t="s">
        <v>54</v>
      </c>
      <c r="C94" s="10"/>
    </row>
    <row r="95" spans="2:10" s="6" customFormat="1" ht="9" customHeight="1" x14ac:dyDescent="0.15">
      <c r="C95" s="10"/>
    </row>
    <row r="96" spans="2:10" s="6" customFormat="1" x14ac:dyDescent="0.15">
      <c r="B96" s="5" t="s">
        <v>55</v>
      </c>
    </row>
    <row r="97" spans="2:4" s="6" customFormat="1" ht="18.75" customHeight="1" x14ac:dyDescent="0.15">
      <c r="B97" s="115" t="s">
        <v>56</v>
      </c>
      <c r="C97" s="113" t="s">
        <v>57</v>
      </c>
      <c r="D97" s="114"/>
    </row>
    <row r="98" spans="2:4" s="6" customFormat="1" ht="31.5" x14ac:dyDescent="0.15">
      <c r="B98" s="116"/>
      <c r="C98" s="52" t="s">
        <v>58</v>
      </c>
      <c r="D98" s="35" t="s">
        <v>59</v>
      </c>
    </row>
    <row r="99" spans="2:4" s="6" customFormat="1" x14ac:dyDescent="0.15">
      <c r="B99" s="20"/>
      <c r="C99" s="36"/>
      <c r="D99" s="37">
        <f>C99*12</f>
        <v>0</v>
      </c>
    </row>
    <row r="100" spans="2:4" s="6" customFormat="1" x14ac:dyDescent="0.15">
      <c r="B100" s="23"/>
      <c r="C100" s="38"/>
      <c r="D100" s="39">
        <f>C100*12</f>
        <v>0</v>
      </c>
    </row>
    <row r="101" spans="2:4" s="6" customFormat="1" x14ac:dyDescent="0.15">
      <c r="B101" s="23"/>
      <c r="C101" s="38"/>
      <c r="D101" s="39">
        <f>C101*12</f>
        <v>0</v>
      </c>
    </row>
    <row r="102" spans="2:4" s="6" customFormat="1" x14ac:dyDescent="0.15">
      <c r="B102" s="40"/>
      <c r="C102" s="41">
        <f>SUM(C99:C101)</f>
        <v>0</v>
      </c>
      <c r="D102" s="42">
        <f>SUM(D99:D101)</f>
        <v>0</v>
      </c>
    </row>
    <row r="103" spans="2:4" s="6" customFormat="1" x14ac:dyDescent="0.15">
      <c r="B103" s="59"/>
      <c r="C103" s="59"/>
      <c r="D103" s="59"/>
    </row>
    <row r="104" spans="2:4" s="6" customFormat="1" x14ac:dyDescent="0.15">
      <c r="B104" s="5" t="s">
        <v>60</v>
      </c>
    </row>
    <row r="105" spans="2:4" s="6" customFormat="1" ht="18.75" customHeight="1" x14ac:dyDescent="0.15">
      <c r="B105" s="115" t="s">
        <v>56</v>
      </c>
      <c r="C105" s="113" t="s">
        <v>57</v>
      </c>
      <c r="D105" s="114"/>
    </row>
    <row r="106" spans="2:4" s="6" customFormat="1" ht="31.5" x14ac:dyDescent="0.15">
      <c r="B106" s="116"/>
      <c r="C106" s="52" t="s">
        <v>58</v>
      </c>
      <c r="D106" s="35" t="s">
        <v>59</v>
      </c>
    </row>
    <row r="107" spans="2:4" s="6" customFormat="1" x14ac:dyDescent="0.15">
      <c r="B107" s="20"/>
      <c r="C107" s="36"/>
      <c r="D107" s="37">
        <f>C107*12</f>
        <v>0</v>
      </c>
    </row>
    <row r="108" spans="2:4" s="6" customFormat="1" x14ac:dyDescent="0.15">
      <c r="B108" s="23"/>
      <c r="C108" s="38"/>
      <c r="D108" s="39">
        <f>C108*12</f>
        <v>0</v>
      </c>
    </row>
    <row r="109" spans="2:4" s="6" customFormat="1" x14ac:dyDescent="0.15">
      <c r="B109" s="23"/>
      <c r="C109" s="38"/>
      <c r="D109" s="39">
        <f>C109*12</f>
        <v>0</v>
      </c>
    </row>
    <row r="110" spans="2:4" s="6" customFormat="1" x14ac:dyDescent="0.15">
      <c r="B110" s="40"/>
      <c r="C110" s="41">
        <f>SUM(C107:C109)</f>
        <v>0</v>
      </c>
      <c r="D110" s="42">
        <f>SUM(D107:D109)</f>
        <v>0</v>
      </c>
    </row>
    <row r="111" spans="2:4" s="6" customFormat="1" x14ac:dyDescent="0.15"/>
    <row r="112" spans="2:4" s="6" customFormat="1" x14ac:dyDescent="0.15">
      <c r="B112" s="8" t="s">
        <v>61</v>
      </c>
    </row>
    <row r="113" spans="2:14" s="6" customFormat="1" x14ac:dyDescent="0.15">
      <c r="C113" s="9" t="e">
        <f>($D$102-$D$110)/D102</f>
        <v>#DIV/0!</v>
      </c>
    </row>
    <row r="114" spans="2:14" s="6" customFormat="1" x14ac:dyDescent="0.15"/>
    <row r="115" spans="2:14" s="6" customFormat="1" x14ac:dyDescent="0.15">
      <c r="B115" s="13" t="s">
        <v>62</v>
      </c>
    </row>
    <row r="116" spans="2:14" s="6" customFormat="1" x14ac:dyDescent="0.15">
      <c r="B116" s="13" t="s">
        <v>63</v>
      </c>
    </row>
    <row r="117" spans="2:14" s="6" customFormat="1" ht="72.75" customHeight="1" x14ac:dyDescent="0.15">
      <c r="B117" s="118" t="s">
        <v>115</v>
      </c>
      <c r="C117" s="118"/>
      <c r="D117" s="118"/>
      <c r="E117" s="118"/>
      <c r="F117" s="118"/>
      <c r="G117" s="118"/>
      <c r="H117" s="118"/>
      <c r="I117" s="118"/>
      <c r="J117" s="118"/>
    </row>
    <row r="118" spans="2:14" s="6" customFormat="1" x14ac:dyDescent="0.15">
      <c r="B118" s="13" t="s">
        <v>64</v>
      </c>
    </row>
    <row r="119" spans="2:14" s="6" customFormat="1" x14ac:dyDescent="0.15">
      <c r="B119" s="13" t="s">
        <v>65</v>
      </c>
    </row>
    <row r="120" spans="2:14" s="6" customFormat="1" x14ac:dyDescent="0.15">
      <c r="B120" s="13"/>
    </row>
    <row r="121" spans="2:14" x14ac:dyDescent="0.15">
      <c r="B121" s="13" t="s">
        <v>66</v>
      </c>
    </row>
    <row r="122" spans="2:14" x14ac:dyDescent="0.15">
      <c r="B122" s="99" t="s">
        <v>67</v>
      </c>
      <c r="C122" s="99"/>
      <c r="D122" s="99"/>
      <c r="E122" s="99"/>
      <c r="F122"/>
      <c r="G122" s="99" t="s">
        <v>68</v>
      </c>
      <c r="H122" s="99"/>
      <c r="I122" s="99"/>
      <c r="J122" s="99"/>
    </row>
    <row r="123" spans="2:14" x14ac:dyDescent="0.15">
      <c r="B123" s="100" t="s">
        <v>69</v>
      </c>
      <c r="C123" s="100"/>
      <c r="D123" s="100"/>
      <c r="E123" s="100"/>
      <c r="F123" s="81"/>
      <c r="G123" s="101" t="s">
        <v>70</v>
      </c>
      <c r="H123" s="102"/>
      <c r="I123" s="102"/>
      <c r="J123" s="103"/>
      <c r="L123" s="60" t="b">
        <v>0</v>
      </c>
      <c r="N123" s="60" t="b">
        <v>0</v>
      </c>
    </row>
    <row r="124" spans="2:14" x14ac:dyDescent="0.15">
      <c r="B124" s="100"/>
      <c r="C124" s="100"/>
      <c r="D124" s="100"/>
      <c r="E124" s="100"/>
      <c r="F124" s="81"/>
      <c r="G124" s="104"/>
      <c r="H124" s="105"/>
      <c r="I124" s="105"/>
      <c r="J124" s="106"/>
      <c r="L124" s="60" t="b">
        <v>0</v>
      </c>
      <c r="N124" s="60" t="b">
        <v>0</v>
      </c>
    </row>
    <row r="125" spans="2:14" x14ac:dyDescent="0.15">
      <c r="B125" s="100"/>
      <c r="C125" s="100"/>
      <c r="D125" s="100"/>
      <c r="E125" s="100"/>
      <c r="F125" s="81"/>
      <c r="G125" s="104"/>
      <c r="H125" s="105"/>
      <c r="I125" s="105"/>
      <c r="J125" s="106"/>
      <c r="L125" s="60" t="b">
        <v>1</v>
      </c>
      <c r="N125" s="60" t="b">
        <v>0</v>
      </c>
    </row>
    <row r="126" spans="2:14" x14ac:dyDescent="0.15">
      <c r="B126" s="100"/>
      <c r="C126" s="100"/>
      <c r="D126" s="100"/>
      <c r="E126" s="100"/>
      <c r="F126" s="81"/>
      <c r="G126" s="104"/>
      <c r="H126" s="105"/>
      <c r="I126" s="105"/>
      <c r="J126" s="106"/>
      <c r="L126" s="60" t="b">
        <v>0</v>
      </c>
      <c r="N126" s="60" t="b">
        <v>0</v>
      </c>
    </row>
    <row r="127" spans="2:14" x14ac:dyDescent="0.15">
      <c r="B127" s="100"/>
      <c r="C127" s="100"/>
      <c r="D127" s="100"/>
      <c r="E127" s="100"/>
      <c r="F127" s="81"/>
      <c r="G127" s="104"/>
      <c r="H127" s="105"/>
      <c r="I127" s="105"/>
      <c r="J127" s="106"/>
      <c r="L127" s="60" t="b">
        <v>0</v>
      </c>
      <c r="N127" s="60" t="b">
        <v>0</v>
      </c>
    </row>
    <row r="128" spans="2:14" x14ac:dyDescent="0.15">
      <c r="B128" s="100"/>
      <c r="C128" s="100"/>
      <c r="D128" s="100"/>
      <c r="E128" s="100"/>
      <c r="F128" s="81"/>
      <c r="G128" s="104"/>
      <c r="H128" s="105"/>
      <c r="I128" s="105"/>
      <c r="J128" s="106"/>
      <c r="L128" s="60" t="b">
        <v>0</v>
      </c>
      <c r="N128" s="60" t="b">
        <v>0</v>
      </c>
    </row>
    <row r="129" spans="2:14" x14ac:dyDescent="0.15">
      <c r="B129" s="100"/>
      <c r="C129" s="100"/>
      <c r="D129" s="100"/>
      <c r="E129" s="100"/>
      <c r="F129" s="81"/>
      <c r="G129" s="107"/>
      <c r="H129" s="108"/>
      <c r="I129" s="108"/>
      <c r="J129" s="109"/>
      <c r="N129" s="60" t="b">
        <v>0</v>
      </c>
    </row>
    <row r="130" spans="2:14" x14ac:dyDescent="0.15">
      <c r="B130" s="120" t="s">
        <v>71</v>
      </c>
      <c r="C130" s="121"/>
      <c r="D130" s="121"/>
      <c r="E130" s="121"/>
      <c r="F130" s="82"/>
      <c r="G130" s="120" t="s">
        <v>71</v>
      </c>
      <c r="H130" s="121"/>
      <c r="I130" s="121"/>
      <c r="J130" s="121"/>
    </row>
    <row r="131" spans="2:14" x14ac:dyDescent="0.15">
      <c r="B131" s="123"/>
      <c r="C131" s="124"/>
      <c r="D131" s="124"/>
      <c r="E131" s="125"/>
      <c r="F131" s="82"/>
      <c r="G131" s="123"/>
      <c r="H131" s="124"/>
      <c r="I131" s="124"/>
      <c r="J131" s="125"/>
    </row>
    <row r="132" spans="2:14" x14ac:dyDescent="0.15">
      <c r="B132" s="126"/>
      <c r="C132" s="127"/>
      <c r="D132" s="127"/>
      <c r="E132" s="128"/>
      <c r="F132" s="82"/>
      <c r="G132" s="126"/>
      <c r="H132" s="127"/>
      <c r="I132" s="127"/>
      <c r="J132" s="128"/>
    </row>
    <row r="133" spans="2:14" x14ac:dyDescent="0.15">
      <c r="B133" s="67"/>
      <c r="C133" s="68"/>
      <c r="D133" s="68"/>
      <c r="E133" s="68"/>
      <c r="F133" s="82"/>
      <c r="G133" s="67"/>
      <c r="H133" s="68"/>
      <c r="I133" s="68"/>
      <c r="J133" s="68"/>
    </row>
    <row r="134" spans="2:14" s="6" customFormat="1" x14ac:dyDescent="0.15">
      <c r="B134" s="13" t="s">
        <v>72</v>
      </c>
    </row>
    <row r="135" spans="2:14" s="6" customFormat="1" ht="72.75" customHeight="1" x14ac:dyDescent="0.15">
      <c r="B135" s="118" t="s">
        <v>117</v>
      </c>
      <c r="C135" s="118"/>
      <c r="D135" s="118"/>
      <c r="E135" s="118"/>
      <c r="F135" s="118"/>
      <c r="G135" s="118"/>
      <c r="H135" s="118"/>
      <c r="I135" s="118"/>
      <c r="J135" s="118"/>
    </row>
    <row r="136" spans="2:14" s="6" customFormat="1" x14ac:dyDescent="0.15">
      <c r="B136" s="13" t="s">
        <v>73</v>
      </c>
    </row>
    <row r="137" spans="2:14" s="6" customFormat="1" x14ac:dyDescent="0.15">
      <c r="B137" s="13" t="s">
        <v>74</v>
      </c>
    </row>
    <row r="138" spans="2:14" x14ac:dyDescent="0.15">
      <c r="B138" s="67"/>
      <c r="C138" s="68"/>
      <c r="D138" s="68"/>
      <c r="E138" s="68"/>
      <c r="F138" s="82"/>
      <c r="G138" s="67"/>
      <c r="H138" s="68"/>
      <c r="I138" s="68"/>
      <c r="J138" s="68"/>
    </row>
    <row r="139" spans="2:14" s="6" customFormat="1" x14ac:dyDescent="0.15">
      <c r="B139" s="13" t="s">
        <v>75</v>
      </c>
    </row>
    <row r="140" spans="2:14" s="6" customFormat="1" ht="72.75" customHeight="1" x14ac:dyDescent="0.15">
      <c r="B140" s="118" t="s">
        <v>116</v>
      </c>
      <c r="C140" s="118"/>
      <c r="D140" s="118"/>
      <c r="E140" s="118"/>
      <c r="F140" s="118"/>
      <c r="G140" s="118"/>
      <c r="H140" s="118"/>
      <c r="I140" s="118"/>
      <c r="J140" s="118"/>
    </row>
    <row r="141" spans="2:14" s="6" customFormat="1" x14ac:dyDescent="0.15">
      <c r="B141" s="13" t="s">
        <v>76</v>
      </c>
    </row>
    <row r="142" spans="2:14" x14ac:dyDescent="0.15">
      <c r="B142" s="67"/>
      <c r="C142" s="68"/>
      <c r="D142" s="68"/>
      <c r="E142" s="68"/>
      <c r="F142" s="82"/>
      <c r="G142" s="67"/>
      <c r="H142" s="68"/>
      <c r="I142" s="68"/>
      <c r="J142" s="68"/>
    </row>
    <row r="143" spans="2:14" x14ac:dyDescent="0.15">
      <c r="B143" s="13" t="s">
        <v>77</v>
      </c>
      <c r="G143" s="13" t="s">
        <v>78</v>
      </c>
    </row>
    <row r="144" spans="2:14" x14ac:dyDescent="0.15">
      <c r="B144" s="129" t="s">
        <v>79</v>
      </c>
      <c r="C144" s="129"/>
      <c r="D144" s="43" t="s">
        <v>114</v>
      </c>
    </row>
    <row r="145" spans="2:10" ht="9.75" customHeight="1" x14ac:dyDescent="0.15">
      <c r="D145" s="70"/>
    </row>
    <row r="146" spans="2:10" x14ac:dyDescent="0.15">
      <c r="B146" s="13" t="s">
        <v>80</v>
      </c>
      <c r="D146" s="70"/>
    </row>
    <row r="147" spans="2:10" ht="11.25" customHeight="1" x14ac:dyDescent="0.15">
      <c r="D147" s="70"/>
    </row>
    <row r="148" spans="2:10" x14ac:dyDescent="0.15">
      <c r="B148" s="93" t="s">
        <v>81</v>
      </c>
      <c r="C148" s="94"/>
      <c r="D148" s="95"/>
      <c r="E148" s="44"/>
    </row>
    <row r="149" spans="2:10" x14ac:dyDescent="0.15">
      <c r="B149" s="93" t="s">
        <v>82</v>
      </c>
      <c r="C149" s="94"/>
      <c r="D149" s="95"/>
      <c r="E149" s="43"/>
    </row>
    <row r="150" spans="2:10" x14ac:dyDescent="0.15">
      <c r="B150" s="93" t="s">
        <v>83</v>
      </c>
      <c r="C150" s="94"/>
      <c r="D150" s="95"/>
      <c r="E150" s="43"/>
    </row>
    <row r="151" spans="2:10" x14ac:dyDescent="0.15">
      <c r="B151" s="93" t="s">
        <v>84</v>
      </c>
      <c r="C151" s="94"/>
      <c r="D151" s="95"/>
      <c r="E151" s="43"/>
    </row>
    <row r="153" spans="2:10" x14ac:dyDescent="0.15">
      <c r="B153" s="13" t="s">
        <v>85</v>
      </c>
    </row>
    <row r="154" spans="2:10" ht="72.75" customHeight="1" x14ac:dyDescent="0.15">
      <c r="B154" s="122"/>
      <c r="C154" s="122"/>
      <c r="D154" s="122"/>
      <c r="E154" s="122"/>
      <c r="F154" s="122"/>
      <c r="G154" s="122"/>
      <c r="H154" s="122"/>
      <c r="I154" s="122"/>
      <c r="J154" s="122"/>
    </row>
    <row r="156" spans="2:10" x14ac:dyDescent="0.15">
      <c r="B156" s="13" t="s">
        <v>86</v>
      </c>
    </row>
    <row r="157" spans="2:10" ht="72.75" customHeight="1" x14ac:dyDescent="0.15">
      <c r="B157" s="122"/>
      <c r="C157" s="122"/>
      <c r="D157" s="122"/>
      <c r="E157" s="122"/>
      <c r="F157" s="122"/>
      <c r="G157" s="122"/>
      <c r="H157" s="122"/>
      <c r="I157" s="122"/>
      <c r="J157" s="122"/>
    </row>
  </sheetData>
  <sheetProtection selectLockedCells="1" selectUnlockedCells="1"/>
  <mergeCells count="99">
    <mergeCell ref="B117:J117"/>
    <mergeCell ref="C10:J10"/>
    <mergeCell ref="B70:J70"/>
    <mergeCell ref="B11:J11"/>
    <mergeCell ref="B12:J12"/>
    <mergeCell ref="B13:J13"/>
    <mergeCell ref="B14:J14"/>
    <mergeCell ref="B55:B56"/>
    <mergeCell ref="C55:C56"/>
    <mergeCell ref="D55:E55"/>
    <mergeCell ref="F55:F56"/>
    <mergeCell ref="G55:G56"/>
    <mergeCell ref="I36:J36"/>
    <mergeCell ref="B17:J17"/>
    <mergeCell ref="B63:J63"/>
    <mergeCell ref="I35:J35"/>
    <mergeCell ref="C25:G25"/>
    <mergeCell ref="C20:G20"/>
    <mergeCell ref="C21:G21"/>
    <mergeCell ref="C22:G22"/>
    <mergeCell ref="C23:G23"/>
    <mergeCell ref="C24:G24"/>
    <mergeCell ref="B2:J2"/>
    <mergeCell ref="I4:J4"/>
    <mergeCell ref="C7:J7"/>
    <mergeCell ref="C8:J8"/>
    <mergeCell ref="C9:J9"/>
    <mergeCell ref="B71:C71"/>
    <mergeCell ref="D73:E73"/>
    <mergeCell ref="F73:F74"/>
    <mergeCell ref="B37:C37"/>
    <mergeCell ref="B38:C38"/>
    <mergeCell ref="B66:J66"/>
    <mergeCell ref="I62:J62"/>
    <mergeCell ref="I33:J33"/>
    <mergeCell ref="I34:J34"/>
    <mergeCell ref="I37:J37"/>
    <mergeCell ref="I38:J38"/>
    <mergeCell ref="B35:C35"/>
    <mergeCell ref="B36:C36"/>
    <mergeCell ref="B34:C34"/>
    <mergeCell ref="B33:C33"/>
    <mergeCell ref="E33:G33"/>
    <mergeCell ref="E34:G34"/>
    <mergeCell ref="E35:G35"/>
    <mergeCell ref="E36:G36"/>
    <mergeCell ref="E37:G37"/>
    <mergeCell ref="B84:J84"/>
    <mergeCell ref="H55:H56"/>
    <mergeCell ref="B69:J69"/>
    <mergeCell ref="B67:C67"/>
    <mergeCell ref="B68:J68"/>
    <mergeCell ref="I57:J57"/>
    <mergeCell ref="I58:J58"/>
    <mergeCell ref="I59:J59"/>
    <mergeCell ref="I60:J60"/>
    <mergeCell ref="I61:J61"/>
    <mergeCell ref="I55:J56"/>
    <mergeCell ref="B64:J64"/>
    <mergeCell ref="B73:B74"/>
    <mergeCell ref="G73:G74"/>
    <mergeCell ref="C73:C74"/>
    <mergeCell ref="H73:H74"/>
    <mergeCell ref="I80:J80"/>
    <mergeCell ref="I73:J74"/>
    <mergeCell ref="I75:J75"/>
    <mergeCell ref="I76:J76"/>
    <mergeCell ref="I77:J77"/>
    <mergeCell ref="I78:J78"/>
    <mergeCell ref="B130:E130"/>
    <mergeCell ref="G130:J130"/>
    <mergeCell ref="B154:J154"/>
    <mergeCell ref="B157:J157"/>
    <mergeCell ref="B131:E132"/>
    <mergeCell ref="G131:J132"/>
    <mergeCell ref="B135:J135"/>
    <mergeCell ref="B140:J140"/>
    <mergeCell ref="B144:C144"/>
    <mergeCell ref="B85:C85"/>
    <mergeCell ref="B86:J86"/>
    <mergeCell ref="B88:J88"/>
    <mergeCell ref="B97:B98"/>
    <mergeCell ref="B87:J87"/>
    <mergeCell ref="C15:J15"/>
    <mergeCell ref="B148:D148"/>
    <mergeCell ref="B149:D149"/>
    <mergeCell ref="B150:D150"/>
    <mergeCell ref="B151:D151"/>
    <mergeCell ref="C26:G26"/>
    <mergeCell ref="B122:E122"/>
    <mergeCell ref="G122:J122"/>
    <mergeCell ref="B123:E129"/>
    <mergeCell ref="G123:J129"/>
    <mergeCell ref="I79:J79"/>
    <mergeCell ref="B82:J82"/>
    <mergeCell ref="C97:D97"/>
    <mergeCell ref="B105:B106"/>
    <mergeCell ref="C105:D105"/>
    <mergeCell ref="B81:J81"/>
  </mergeCells>
  <phoneticPr fontId="1"/>
  <conditionalFormatting sqref="D144:D147">
    <cfRule type="containsText" dxfId="1" priority="1" operator="containsText" text="有">
      <formula>NOT(ISERROR(SEARCH("有",D144)))</formula>
    </cfRule>
    <cfRule type="containsText" dxfId="0" priority="2" operator="containsText" text="無">
      <formula>NOT(ISERROR(SEARCH("無",D144)))</formula>
    </cfRule>
  </conditionalFormatting>
  <dataValidations count="9">
    <dataValidation imeMode="halfKatakana" allowBlank="1" showInputMessage="1" showErrorMessage="1" sqref="C9:H9 C7" xr:uid="{8F7F1BCE-BB03-4A18-83ED-0196E659BA07}"/>
    <dataValidation type="list" allowBlank="1" showInputMessage="1" showErrorMessage="1" sqref="B12:J12" xr:uid="{0EEECE16-8E56-429C-A79C-4AC32F979DDE}">
      <formula1>"療養介護,生活介護,自立訓練,就労移行支援,就労継続支援A型,就労継続支援B型,就労定着支援,自立生活援助,短期入所,施設入所支援,共同生活援助,居宅介護,重度訪問介護,同行援護,行動援護,計画相談支援,地域移行支援,地域定着支援"</formula1>
    </dataValidation>
    <dataValidation imeMode="halfAlpha" allowBlank="1" showInputMessage="1" showErrorMessage="1" sqref="B14:J14" xr:uid="{1921391E-8911-4572-8184-7845420309D5}"/>
    <dataValidation type="list" allowBlank="1" showInputMessage="1" showErrorMessage="1" sqref="D34:D38" xr:uid="{060D3383-194A-4433-A905-7DBB96278E83}">
      <formula1>"①作業の迅速化,②情報の共有化,③業務の統合化,④その他"</formula1>
    </dataValidation>
    <dataValidation type="list" allowBlank="1" showInputMessage="1" showErrorMessage="1" sqref="C27:F27" xr:uid="{F024975F-F086-4A07-8BAC-D0BC38EA7286}">
      <formula1>"ICT機器等を導入していない（紙のみで対応）,一部、ICT機器等を導入・活用している（紙とICT機器等で対応）,ICT機器等を導入・活用している（全てICT機器等で対応）"</formula1>
    </dataValidation>
    <dataValidation type="list" allowBlank="1" showInputMessage="1" showErrorMessage="1" sqref="B34:B38" xr:uid="{8C66C61B-B062-4487-8B84-694EB07CFF24}">
      <formula1>"①パソコン,②スマートフォン,③タブレット,④インカム,⑤記録・情報共有・請求関連業務ソフト,⑥勤怠管理・シフト表作成・人事給与関連ソフト,⑦Wi－Fi・ルーター,⑧その他"</formula1>
    </dataValidation>
    <dataValidation type="list" allowBlank="1" showInputMessage="1" showErrorMessage="1" sqref="B57:B61 B75:B79" xr:uid="{621C96E9-756D-4F30-AB0D-22ADD2F68524}">
      <formula1>"①支援記録の作成,②職員間の情報伝達・情報共有,③請求業務,④勤怠管理,⑤シフト表作成,⑥給与業務,⑦その他"</formula1>
    </dataValidation>
    <dataValidation type="list" allowBlank="1" showInputMessage="1" showErrorMessage="1" sqref="E149:E151 D144:D146" xr:uid="{7F59ECC5-329E-4EEE-8E8F-250E38737C23}">
      <formula1>"有,無"</formula1>
    </dataValidation>
    <dataValidation type="list" allowBlank="1" showInputMessage="1" showErrorMessage="1" sqref="C21:G26" xr:uid="{ECD02581-2A4A-466F-B7D4-5FE27D8AC8D2}">
      <formula1>"①ICT機器等を導入していない（紙中心で事務作業を行っている）,②一部、ICT機器等を導入している（紙とICT機器等の両方で事務作業を行っている）,③ICT機器等を導入している（多くの事務作業が電子化されている）"</formula1>
    </dataValidation>
  </dataValidations>
  <printOptions horizontalCentered="1"/>
  <pageMargins left="0.70866141732283472" right="0.70866141732283472" top="0.74803149606299213" bottom="0.74803149606299213" header="0.31496062992125984" footer="0.31496062992125984"/>
  <pageSetup paperSize="9" scale="54" fitToHeight="0" orientation="portrait" cellComments="asDisplayed" r:id="rId1"/>
  <rowBreaks count="2" manualBreakCount="2">
    <brk id="52" max="10" man="1"/>
    <brk id="113"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112" r:id="rId4" name="Check Box 88">
              <controlPr defaultSize="0" autoFill="0" autoLine="0" autoPict="0">
                <anchor moveWithCells="1">
                  <from>
                    <xdr:col>1</xdr:col>
                    <xdr:colOff>28575</xdr:colOff>
                    <xdr:row>124</xdr:row>
                    <xdr:rowOff>238125</xdr:rowOff>
                  </from>
                  <to>
                    <xdr:col>5</xdr:col>
                    <xdr:colOff>0</xdr:colOff>
                    <xdr:row>126</xdr:row>
                    <xdr:rowOff>19050</xdr:rowOff>
                  </to>
                </anchor>
              </controlPr>
            </control>
          </mc:Choice>
        </mc:AlternateContent>
        <mc:AlternateContent xmlns:mc="http://schemas.openxmlformats.org/markup-compatibility/2006">
          <mc:Choice Requires="x14">
            <control shapeId="1113" r:id="rId5" name="Check Box 89">
              <controlPr defaultSize="0" autoFill="0" autoLine="0" autoPict="0">
                <anchor moveWithCells="1">
                  <from>
                    <xdr:col>1</xdr:col>
                    <xdr:colOff>9525</xdr:colOff>
                    <xdr:row>121</xdr:row>
                    <xdr:rowOff>238125</xdr:rowOff>
                  </from>
                  <to>
                    <xdr:col>5</xdr:col>
                    <xdr:colOff>0</xdr:colOff>
                    <xdr:row>123</xdr:row>
                    <xdr:rowOff>9525</xdr:rowOff>
                  </to>
                </anchor>
              </controlPr>
            </control>
          </mc:Choice>
        </mc:AlternateContent>
        <mc:AlternateContent xmlns:mc="http://schemas.openxmlformats.org/markup-compatibility/2006">
          <mc:Choice Requires="x14">
            <control shapeId="1114" r:id="rId6" name="Check Box 90">
              <controlPr defaultSize="0" autoFill="0" autoLine="0" autoPict="0">
                <anchor moveWithCells="1">
                  <from>
                    <xdr:col>1</xdr:col>
                    <xdr:colOff>19050</xdr:colOff>
                    <xdr:row>123</xdr:row>
                    <xdr:rowOff>9525</xdr:rowOff>
                  </from>
                  <to>
                    <xdr:col>5</xdr:col>
                    <xdr:colOff>0</xdr:colOff>
                    <xdr:row>124</xdr:row>
                    <xdr:rowOff>0</xdr:rowOff>
                  </to>
                </anchor>
              </controlPr>
            </control>
          </mc:Choice>
        </mc:AlternateContent>
        <mc:AlternateContent xmlns:mc="http://schemas.openxmlformats.org/markup-compatibility/2006">
          <mc:Choice Requires="x14">
            <control shapeId="1115" r:id="rId7" name="Check Box 91">
              <controlPr defaultSize="0" autoFill="0" autoLine="0" autoPict="0">
                <anchor moveWithCells="1">
                  <from>
                    <xdr:col>1</xdr:col>
                    <xdr:colOff>19050</xdr:colOff>
                    <xdr:row>123</xdr:row>
                    <xdr:rowOff>238125</xdr:rowOff>
                  </from>
                  <to>
                    <xdr:col>5</xdr:col>
                    <xdr:colOff>0</xdr:colOff>
                    <xdr:row>125</xdr:row>
                    <xdr:rowOff>0</xdr:rowOff>
                  </to>
                </anchor>
              </controlPr>
            </control>
          </mc:Choice>
        </mc:AlternateContent>
        <mc:AlternateContent xmlns:mc="http://schemas.openxmlformats.org/markup-compatibility/2006">
          <mc:Choice Requires="x14">
            <control shapeId="1116" r:id="rId8" name="Check Box 92">
              <controlPr defaultSize="0" autoFill="0" autoLine="0" autoPict="0">
                <anchor moveWithCells="1">
                  <from>
                    <xdr:col>1</xdr:col>
                    <xdr:colOff>28575</xdr:colOff>
                    <xdr:row>125</xdr:row>
                    <xdr:rowOff>209550</xdr:rowOff>
                  </from>
                  <to>
                    <xdr:col>4</xdr:col>
                    <xdr:colOff>66675</xdr:colOff>
                    <xdr:row>127</xdr:row>
                    <xdr:rowOff>28575</xdr:rowOff>
                  </to>
                </anchor>
              </controlPr>
            </control>
          </mc:Choice>
        </mc:AlternateContent>
        <mc:AlternateContent xmlns:mc="http://schemas.openxmlformats.org/markup-compatibility/2006">
          <mc:Choice Requires="x14">
            <control shapeId="1117" r:id="rId9" name="Check Box 93">
              <controlPr defaultSize="0" autoFill="0" autoLine="0" autoPict="0">
                <anchor moveWithCells="1">
                  <from>
                    <xdr:col>6</xdr:col>
                    <xdr:colOff>95250</xdr:colOff>
                    <xdr:row>122</xdr:row>
                    <xdr:rowOff>9525</xdr:rowOff>
                  </from>
                  <to>
                    <xdr:col>10</xdr:col>
                    <xdr:colOff>0</xdr:colOff>
                    <xdr:row>123</xdr:row>
                    <xdr:rowOff>28575</xdr:rowOff>
                  </to>
                </anchor>
              </controlPr>
            </control>
          </mc:Choice>
        </mc:AlternateContent>
        <mc:AlternateContent xmlns:mc="http://schemas.openxmlformats.org/markup-compatibility/2006">
          <mc:Choice Requires="x14">
            <control shapeId="1118" r:id="rId10" name="Check Box 94">
              <controlPr defaultSize="0" autoFill="0" autoLine="0" autoPict="0">
                <anchor moveWithCells="1">
                  <from>
                    <xdr:col>6</xdr:col>
                    <xdr:colOff>104775</xdr:colOff>
                    <xdr:row>122</xdr:row>
                    <xdr:rowOff>219075</xdr:rowOff>
                  </from>
                  <to>
                    <xdr:col>10</xdr:col>
                    <xdr:colOff>0</xdr:colOff>
                    <xdr:row>124</xdr:row>
                    <xdr:rowOff>19050</xdr:rowOff>
                  </to>
                </anchor>
              </controlPr>
            </control>
          </mc:Choice>
        </mc:AlternateContent>
        <mc:AlternateContent xmlns:mc="http://schemas.openxmlformats.org/markup-compatibility/2006">
          <mc:Choice Requires="x14">
            <control shapeId="1119" r:id="rId11" name="Check Box 95">
              <controlPr defaultSize="0" autoFill="0" autoLine="0" autoPict="0">
                <anchor moveWithCells="1">
                  <from>
                    <xdr:col>6</xdr:col>
                    <xdr:colOff>95250</xdr:colOff>
                    <xdr:row>125</xdr:row>
                    <xdr:rowOff>161925</xdr:rowOff>
                  </from>
                  <to>
                    <xdr:col>9</xdr:col>
                    <xdr:colOff>2038350</xdr:colOff>
                    <xdr:row>126</xdr:row>
                    <xdr:rowOff>200025</xdr:rowOff>
                  </to>
                </anchor>
              </controlPr>
            </control>
          </mc:Choice>
        </mc:AlternateContent>
        <mc:AlternateContent xmlns:mc="http://schemas.openxmlformats.org/markup-compatibility/2006">
          <mc:Choice Requires="x14">
            <control shapeId="1120" r:id="rId12" name="Check Box 96">
              <controlPr defaultSize="0" autoFill="0" autoLine="0" autoPict="0">
                <anchor moveWithCells="1">
                  <from>
                    <xdr:col>6</xdr:col>
                    <xdr:colOff>95250</xdr:colOff>
                    <xdr:row>124</xdr:row>
                    <xdr:rowOff>209550</xdr:rowOff>
                  </from>
                  <to>
                    <xdr:col>9</xdr:col>
                    <xdr:colOff>2105025</xdr:colOff>
                    <xdr:row>125</xdr:row>
                    <xdr:rowOff>171450</xdr:rowOff>
                  </to>
                </anchor>
              </controlPr>
            </control>
          </mc:Choice>
        </mc:AlternateContent>
        <mc:AlternateContent xmlns:mc="http://schemas.openxmlformats.org/markup-compatibility/2006">
          <mc:Choice Requires="x14">
            <control shapeId="1121" r:id="rId13" name="Check Box 97">
              <controlPr defaultSize="0" autoFill="0" autoLine="0" autoPict="0">
                <anchor moveWithCells="1">
                  <from>
                    <xdr:col>6</xdr:col>
                    <xdr:colOff>104775</xdr:colOff>
                    <xdr:row>123</xdr:row>
                    <xdr:rowOff>219075</xdr:rowOff>
                  </from>
                  <to>
                    <xdr:col>10</xdr:col>
                    <xdr:colOff>0</xdr:colOff>
                    <xdr:row>125</xdr:row>
                    <xdr:rowOff>0</xdr:rowOff>
                  </to>
                </anchor>
              </controlPr>
            </control>
          </mc:Choice>
        </mc:AlternateContent>
        <mc:AlternateContent xmlns:mc="http://schemas.openxmlformats.org/markup-compatibility/2006">
          <mc:Choice Requires="x14">
            <control shapeId="1122" r:id="rId14" name="Check Box 98">
              <controlPr defaultSize="0" autoFill="0" autoLine="0" autoPict="0">
                <anchor moveWithCells="1">
                  <from>
                    <xdr:col>6</xdr:col>
                    <xdr:colOff>95250</xdr:colOff>
                    <xdr:row>126</xdr:row>
                    <xdr:rowOff>142875</xdr:rowOff>
                  </from>
                  <to>
                    <xdr:col>9</xdr:col>
                    <xdr:colOff>2105025</xdr:colOff>
                    <xdr:row>127</xdr:row>
                    <xdr:rowOff>171450</xdr:rowOff>
                  </to>
                </anchor>
              </controlPr>
            </control>
          </mc:Choice>
        </mc:AlternateContent>
        <mc:AlternateContent xmlns:mc="http://schemas.openxmlformats.org/markup-compatibility/2006">
          <mc:Choice Requires="x14">
            <control shapeId="1123" r:id="rId15" name="Check Box 99">
              <controlPr defaultSize="0" autoFill="0" autoLine="0" autoPict="0">
                <anchor moveWithCells="1">
                  <from>
                    <xdr:col>1</xdr:col>
                    <xdr:colOff>28575</xdr:colOff>
                    <xdr:row>126</xdr:row>
                    <xdr:rowOff>219075</xdr:rowOff>
                  </from>
                  <to>
                    <xdr:col>4</xdr:col>
                    <xdr:colOff>85725</xdr:colOff>
                    <xdr:row>128</xdr:row>
                    <xdr:rowOff>9525</xdr:rowOff>
                  </to>
                </anchor>
              </controlPr>
            </control>
          </mc:Choice>
        </mc:AlternateContent>
        <mc:AlternateContent xmlns:mc="http://schemas.openxmlformats.org/markup-compatibility/2006">
          <mc:Choice Requires="x14">
            <control shapeId="1124" r:id="rId16" name="Check Box 100">
              <controlPr defaultSize="0" autoFill="0" autoLine="0" autoPict="0">
                <anchor moveWithCells="1">
                  <from>
                    <xdr:col>6</xdr:col>
                    <xdr:colOff>95250</xdr:colOff>
                    <xdr:row>127</xdr:row>
                    <xdr:rowOff>114300</xdr:rowOff>
                  </from>
                  <to>
                    <xdr:col>10</xdr:col>
                    <xdr:colOff>0</xdr:colOff>
                    <xdr:row>128</xdr:row>
                    <xdr:rowOff>171450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EBA328-2C3D-4738-91BA-B092D6F4E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A2DE7B-12BA-4CE3-BC02-B917C78CCCDB}">
  <ds:schemaRefs>
    <ds:schemaRef ds:uri="http://schemas.microsoft.com/sharepoint/v3/contenttype/forms"/>
  </ds:schemaRefs>
</ds:datastoreItem>
</file>

<file path=customXml/itemProps3.xml><?xml version="1.0" encoding="utf-8"?>
<ds:datastoreItem xmlns:ds="http://schemas.openxmlformats.org/officeDocument/2006/customXml" ds:itemID="{77394D0F-A0EF-44E9-9EA8-C790FC4A06F5}">
  <ds:schemaRefs>
    <ds:schemaRef ds:uri="http://schemas.microsoft.com/office/2006/metadata/properties"/>
    <ds:schemaRef ds:uri="http://schemas.microsoft.com/office/infopath/2007/PartnerControls"/>
    <ds:schemaRef ds:uri="263dbbe5-076b-4606-a03b-9598f5f2f35a"/>
    <ds:schemaRef ds:uri="3b7b391f-316a-4bc7-a585-b2bcaf106f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事業報告書 </vt:lpstr>
      <vt:lpstr>'事業報告書 '!Print_Area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神田 一真(kouda-kazuma.ne7)</dc:creator>
  <cp:keywords/>
  <dc:description/>
  <cp:lastModifiedBy>誠敬 川口</cp:lastModifiedBy>
  <cp:revision/>
  <dcterms:created xsi:type="dcterms:W3CDTF">2022-12-19T04:42:28Z</dcterms:created>
  <dcterms:modified xsi:type="dcterms:W3CDTF">2026-03-16T04:23:19Z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y fmtid="{D5CDD505-2E9C-101B-9397-08002B2CF9AE}" pid="4" name="Order">
    <vt:r8>1366700</vt:r8>
  </property>
  <property fmtid="{D5CDD505-2E9C-101B-9397-08002B2CF9AE}" pid="5" name="ComplianceAssetId">
    <vt:lpwstr/>
  </property>
  <property fmtid="{D5CDD505-2E9C-101B-9397-08002B2CF9AE}" pid="6" name="TriggerFlowInfo">
    <vt:lpwstr/>
  </property>
</Properties>
</file>